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EJECUCION GASTOS\PRESUPUESTO 2022\INFORMES\01. ENERO\"/>
    </mc:Choice>
  </mc:AlternateContent>
  <xr:revisionPtr revIDLastSave="0" documentId="13_ncr:1_{855BFF19-2F3B-483C-AF45-DE72F55BFA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<sst xmlns="http://schemas.openxmlformats.org/spreadsheetml/2006/main" count="106" uniqueCount="67">
  <si>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</si>
  <si>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</si>
  <si>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</si>
  <si>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</si>
  <si>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</si>
  <si>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</si>
  <si>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</si>
  <si>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</si>
  <si>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</si>
  <si>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</si>
  <si>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</si>
  <si>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</si>
  <si>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</si>
  <si>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</si>
  <si>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</si>
  <si>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</si>
  <si>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</si>
  <si>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</si>
  <si>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</si>
  <si>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</si>
  <si>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</si>
  <si>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</si>
  <si>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</si>
  <si>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</si>
  <si>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</si>
  <si>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</si>
  <si>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</si>
  <si>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</si>
  <si>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</si>
  <si>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</si>
  <si>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</si>
  <si>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</si>
  <si>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</si>
  <si>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</si>
  <si>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</si>
  <si>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</si>
  <si>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</si>
  <si>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</si>
  <si>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</si>
  <si>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</si>
  <si>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</si>
  <si>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</si>
  <si>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</si>
  <si>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</si>
  <si>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</si>
  <si>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</si>
  <si>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</si>
  <si>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</si>
  <si>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</si>
  <si>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</si>
  <si>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</si>
  <si>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</si>
  <si>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</si>
  <si>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</si>
  <si>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</si>
  <si>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ENERO DE 2022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</si>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</sst>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zoomScaleNormal="100" workbookViewId="0">
      <selection activeCell="A22" sqref="A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55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33</v>
      </c>
      <c r="B5" s="35" t="s">
        <v>32</v>
      </c>
      <c r="C5" s="35" t="s">
        <v>31</v>
      </c>
      <c r="D5" s="37" t="s">
        <v>30</v>
      </c>
      <c r="E5" s="35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9">
        <f t="shared" ref="J7:J20" si="0">+F7+G7-H7-I7</f>
        <v>53217000000</v>
      </c>
      <c r="K7" s="9">
        <f>+J7-L7</f>
        <v>49941508323</v>
      </c>
      <c r="L7" s="9">
        <v>3275491677</v>
      </c>
      <c r="M7" s="9">
        <v>3275491677</v>
      </c>
      <c r="N7" s="9">
        <v>3275491677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6.1549724279835391E-2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9">
        <f t="shared" si="0"/>
        <v>19454000000</v>
      </c>
      <c r="K8" s="9">
        <f t="shared" ref="K8:K20" si="3">+J8-L8</f>
        <v>18118581741</v>
      </c>
      <c r="L8" s="9">
        <v>1335418259</v>
      </c>
      <c r="M8" s="9">
        <v>1335418259</v>
      </c>
      <c r="N8" s="9">
        <v>1335418259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6.8644919245399408E-2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9">
        <f t="shared" si="0"/>
        <v>4182000000</v>
      </c>
      <c r="K9" s="9">
        <f t="shared" si="3"/>
        <v>4035937651</v>
      </c>
      <c r="L9" s="9">
        <v>146062349</v>
      </c>
      <c r="M9" s="9">
        <v>146062349</v>
      </c>
      <c r="N9" s="9">
        <v>146062349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3.492643448110952E-2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9">
        <f t="shared" si="0"/>
        <v>14693000000</v>
      </c>
      <c r="K10" s="9">
        <f t="shared" si="3"/>
        <v>13798933076</v>
      </c>
      <c r="L10" s="9">
        <v>894066924</v>
      </c>
      <c r="M10" s="9">
        <v>894066924</v>
      </c>
      <c r="N10" s="9">
        <v>894066924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6.0849855305247398E-2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9">
        <f t="shared" si="0"/>
        <v>5343000000</v>
      </c>
      <c r="K11" s="9">
        <f t="shared" si="3"/>
        <v>4929109573</v>
      </c>
      <c r="L11" s="9">
        <v>413890427</v>
      </c>
      <c r="M11" s="9">
        <v>413890427</v>
      </c>
      <c r="N11" s="9">
        <v>413890427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7.746405146921205E-2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9">
        <f t="shared" si="0"/>
        <v>925000000</v>
      </c>
      <c r="K12" s="9">
        <f t="shared" si="3"/>
        <v>916296360</v>
      </c>
      <c r="L12" s="9">
        <v>8703640</v>
      </c>
      <c r="M12" s="9">
        <v>8703640</v>
      </c>
      <c r="N12" s="9">
        <v>8703640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9.4093405405405398E-3</v>
      </c>
    </row>
    <row r="13" spans="1:18" ht="23.25" customHeight="1" x14ac:dyDescent="0.25">
      <c r="A13" s="6" t="s">
        <v>56</v>
      </c>
      <c r="B13" s="12" t="s">
        <v>2</v>
      </c>
      <c r="C13" s="12" t="s">
        <v>3</v>
      </c>
      <c r="D13" s="11" t="s">
        <v>1</v>
      </c>
      <c r="E13" s="5" t="s">
        <v>63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29283783491.459999</v>
      </c>
      <c r="L13" s="9">
        <v>54096216508.540001</v>
      </c>
      <c r="M13" s="9">
        <v>926810781.71000004</v>
      </c>
      <c r="N13" s="9">
        <v>925857830.71000004</v>
      </c>
      <c r="O13" s="9">
        <v>0</v>
      </c>
      <c r="P13" s="9">
        <f>+L13-M13</f>
        <v>53169405726.830002</v>
      </c>
      <c r="Q13" s="9">
        <f t="shared" si="1"/>
        <v>952951</v>
      </c>
      <c r="R13" s="8">
        <f t="shared" si="2"/>
        <v>0.64879127498848643</v>
      </c>
    </row>
    <row r="14" spans="1:18" ht="23.25" customHeight="1" x14ac:dyDescent="0.25">
      <c r="A14" s="6" t="s">
        <v>57</v>
      </c>
      <c r="B14" s="12" t="s">
        <v>2</v>
      </c>
      <c r="C14" s="12" t="s">
        <v>3</v>
      </c>
      <c r="D14" s="11" t="s">
        <v>1</v>
      </c>
      <c r="E14" s="5" t="s">
        <v>64</v>
      </c>
      <c r="F14" s="20">
        <v>21000000</v>
      </c>
      <c r="G14" s="4">
        <v>0</v>
      </c>
      <c r="H14" s="4">
        <v>0</v>
      </c>
      <c r="I14" s="23">
        <v>0</v>
      </c>
      <c r="J14" s="9">
        <f t="shared" si="0"/>
        <v>21000000</v>
      </c>
      <c r="K14" s="9">
        <f t="shared" si="3"/>
        <v>21000000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5773000000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9">
        <f t="shared" si="0"/>
        <v>431000000</v>
      </c>
      <c r="K16" s="9">
        <f t="shared" si="3"/>
        <v>363067036</v>
      </c>
      <c r="L16" s="9">
        <v>67932964</v>
      </c>
      <c r="M16" s="9">
        <v>57867571</v>
      </c>
      <c r="N16" s="9">
        <v>57867571</v>
      </c>
      <c r="O16" s="9">
        <v>0</v>
      </c>
      <c r="P16" s="9">
        <f t="shared" si="4"/>
        <v>10065393</v>
      </c>
      <c r="Q16" s="9">
        <f t="shared" si="1"/>
        <v>0</v>
      </c>
      <c r="R16" s="8">
        <f t="shared" si="2"/>
        <v>0.15761708584686776</v>
      </c>
    </row>
    <row r="17" spans="1:18" ht="23.25" customHeight="1" x14ac:dyDescent="0.25">
      <c r="A17" s="6" t="s">
        <v>58</v>
      </c>
      <c r="B17" s="12" t="s">
        <v>2</v>
      </c>
      <c r="C17" s="12" t="s">
        <v>3</v>
      </c>
      <c r="D17" s="11" t="s">
        <v>1</v>
      </c>
      <c r="E17" s="5" t="s">
        <v>65</v>
      </c>
      <c r="F17" s="20">
        <v>11990000000</v>
      </c>
      <c r="G17" s="4">
        <v>0</v>
      </c>
      <c r="H17" s="4">
        <v>0</v>
      </c>
      <c r="I17" s="23">
        <v>0</v>
      </c>
      <c r="J17" s="9">
        <f t="shared" si="0"/>
        <v>11990000000</v>
      </c>
      <c r="K17" s="9">
        <f t="shared" si="3"/>
        <v>11990000000</v>
      </c>
      <c r="L17" s="9">
        <v>0</v>
      </c>
      <c r="M17" s="9">
        <v>0</v>
      </c>
      <c r="N17" s="9">
        <v>0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0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0</v>
      </c>
      <c r="H18" s="4">
        <v>0</v>
      </c>
      <c r="I18" s="23">
        <v>0</v>
      </c>
      <c r="J18" s="9">
        <f t="shared" si="0"/>
        <v>11000000</v>
      </c>
      <c r="K18" s="9">
        <f t="shared" si="3"/>
        <v>11000000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59</v>
      </c>
      <c r="B19" s="12" t="s">
        <v>2</v>
      </c>
      <c r="C19" s="12" t="s">
        <v>60</v>
      </c>
      <c r="D19" s="11" t="s">
        <v>61</v>
      </c>
      <c r="E19" s="5" t="s">
        <v>66</v>
      </c>
      <c r="F19" s="20">
        <v>9225000000</v>
      </c>
      <c r="G19" s="4">
        <v>0</v>
      </c>
      <c r="H19" s="4">
        <v>0</v>
      </c>
      <c r="I19" s="23">
        <v>0</v>
      </c>
      <c r="J19" s="9">
        <f t="shared" si="0"/>
        <v>9225000000</v>
      </c>
      <c r="K19" s="9">
        <f t="shared" si="3"/>
        <v>9225000000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45</v>
      </c>
      <c r="B20" s="12" t="s">
        <v>2</v>
      </c>
      <c r="C20" s="12" t="s">
        <v>62</v>
      </c>
      <c r="D20" s="11" t="s">
        <v>1</v>
      </c>
      <c r="E20" s="5" t="s">
        <v>51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2491863117.5799999</v>
      </c>
      <c r="L20" s="9">
        <v>5396792256.4200001</v>
      </c>
      <c r="M20" s="9">
        <v>0</v>
      </c>
      <c r="N20" s="9">
        <v>0</v>
      </c>
      <c r="O20" s="9">
        <v>0</v>
      </c>
      <c r="P20" s="9">
        <f t="shared" si="4"/>
        <v>5396792256.4200001</v>
      </c>
      <c r="Q20" s="9">
        <f t="shared" si="1"/>
        <v>0</v>
      </c>
      <c r="R20" s="8">
        <f t="shared" si="2"/>
        <v>0.68412067716979219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216533655374</v>
      </c>
      <c r="G21" s="3">
        <f t="shared" si="5"/>
        <v>0</v>
      </c>
      <c r="H21" s="3">
        <f t="shared" si="5"/>
        <v>0</v>
      </c>
      <c r="I21" s="3">
        <f t="shared" si="5"/>
        <v>5773000000</v>
      </c>
      <c r="J21" s="3">
        <f t="shared" si="5"/>
        <v>210760655374</v>
      </c>
      <c r="K21" s="3">
        <f t="shared" si="5"/>
        <v>145126080369.03998</v>
      </c>
      <c r="L21" s="3">
        <f t="shared" si="5"/>
        <v>65634575004.959999</v>
      </c>
      <c r="M21" s="3">
        <f t="shared" si="5"/>
        <v>7058311628.71</v>
      </c>
      <c r="N21" s="3">
        <f t="shared" si="5"/>
        <v>7057358677.71</v>
      </c>
      <c r="O21" s="3">
        <f t="shared" si="5"/>
        <v>0</v>
      </c>
      <c r="P21" s="3">
        <f t="shared" si="5"/>
        <v>58576263376.25</v>
      </c>
      <c r="Q21" s="3">
        <f t="shared" si="5"/>
        <v>952951</v>
      </c>
      <c r="R21" s="2">
        <f>+L21/J21</f>
        <v>0.3114175882993428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H6:R6 C7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2022-02-11T22:23:59Z</dcterms:modified>
</cp:coreProperties>
</file>