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11. Noviembre\"/>
    </mc:Choice>
  </mc:AlternateContent>
  <xr:revisionPtr revIDLastSave="0" documentId="8_{22EEE0E3-A213-4071-A6FF-1C349984C0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OV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<sst xmlns="http://schemas.openxmlformats.org/spreadsheetml/2006/main" count="105" uniqueCount="65">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</sst>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sqref="A1:R1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1300000000</v>
      </c>
      <c r="I7" s="23">
        <v>0</v>
      </c>
      <c r="J7" s="9">
        <f t="shared" ref="J7:J20" si="0">+F7+G7-H7-I7</f>
        <v>51834000000</v>
      </c>
      <c r="K7" s="9">
        <f>+J7-L7</f>
        <v>4138405047</v>
      </c>
      <c r="L7" s="9">
        <v>47695594953</v>
      </c>
      <c r="M7" s="9">
        <v>47673513994</v>
      </c>
      <c r="N7" s="9">
        <v>47673513994</v>
      </c>
      <c r="O7" s="9">
        <v>0</v>
      </c>
      <c r="P7" s="9">
        <f>+L7-M7</f>
        <v>22080959</v>
      </c>
      <c r="Q7" s="9">
        <f t="shared" ref="Q7:Q20" si="1">+M7-N7</f>
        <v>0</v>
      </c>
      <c r="R7" s="8">
        <f t="shared" ref="R7:R20" si="2">+L7/J7</f>
        <v>0.92016041503646251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1848890020</v>
      </c>
      <c r="L8" s="9">
        <v>17584109980</v>
      </c>
      <c r="M8" s="9">
        <v>17584109980</v>
      </c>
      <c r="N8" s="9">
        <v>17584109980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0.90485822981526265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150000000</v>
      </c>
      <c r="H9" s="4">
        <v>0</v>
      </c>
      <c r="I9" s="23">
        <v>0</v>
      </c>
      <c r="J9" s="9">
        <f t="shared" si="0"/>
        <v>4542000000</v>
      </c>
      <c r="K9" s="9">
        <f t="shared" si="3"/>
        <v>595888496</v>
      </c>
      <c r="L9" s="9">
        <v>3946111504</v>
      </c>
      <c r="M9" s="9">
        <v>3933606276</v>
      </c>
      <c r="N9" s="9">
        <v>3933606276</v>
      </c>
      <c r="O9" s="9">
        <v>0</v>
      </c>
      <c r="P9" s="9">
        <f t="shared" si="4"/>
        <v>12505228</v>
      </c>
      <c r="Q9" s="9">
        <f t="shared" si="1"/>
        <v>0</v>
      </c>
      <c r="R9" s="8">
        <f t="shared" si="2"/>
        <v>0.86880482254513425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150000000</v>
      </c>
      <c r="I10" s="23">
        <v>0</v>
      </c>
      <c r="J10" s="9">
        <f t="shared" si="0"/>
        <v>14169000000</v>
      </c>
      <c r="K10" s="9">
        <f t="shared" si="3"/>
        <v>1366087552</v>
      </c>
      <c r="L10" s="9">
        <v>12802912448</v>
      </c>
      <c r="M10" s="9">
        <v>12794071160</v>
      </c>
      <c r="N10" s="9">
        <v>12794071160</v>
      </c>
      <c r="O10" s="9">
        <v>0</v>
      </c>
      <c r="P10" s="9">
        <f t="shared" si="4"/>
        <v>8841288</v>
      </c>
      <c r="Q10" s="9">
        <f t="shared" si="1"/>
        <v>0</v>
      </c>
      <c r="R10" s="8">
        <f t="shared" si="2"/>
        <v>0.90358617037193878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250000000</v>
      </c>
      <c r="H11" s="4">
        <v>0</v>
      </c>
      <c r="I11" s="23">
        <v>0</v>
      </c>
      <c r="J11" s="9">
        <f t="shared" si="0"/>
        <v>5457000000</v>
      </c>
      <c r="K11" s="9">
        <f t="shared" si="3"/>
        <v>637690452</v>
      </c>
      <c r="L11" s="9">
        <v>4819309548</v>
      </c>
      <c r="M11" s="9">
        <v>4819309548</v>
      </c>
      <c r="N11" s="9">
        <v>4819309548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0.8831426695986806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150000000</v>
      </c>
      <c r="H12" s="4">
        <v>0</v>
      </c>
      <c r="I12" s="23">
        <v>0</v>
      </c>
      <c r="J12" s="9">
        <f t="shared" si="0"/>
        <v>1051000000</v>
      </c>
      <c r="K12" s="9">
        <f t="shared" si="3"/>
        <v>135064767</v>
      </c>
      <c r="L12" s="9">
        <v>915935233</v>
      </c>
      <c r="M12" s="9">
        <v>912419035</v>
      </c>
      <c r="N12" s="9">
        <v>912419035</v>
      </c>
      <c r="O12" s="9">
        <v>0</v>
      </c>
      <c r="P12" s="9">
        <f t="shared" si="4"/>
        <v>3516198</v>
      </c>
      <c r="Q12" s="9">
        <f t="shared" si="1"/>
        <v>0</v>
      </c>
      <c r="R12" s="8">
        <f t="shared" si="2"/>
        <v>0.87148927973358703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612000000</v>
      </c>
      <c r="I13" s="23">
        <v>0</v>
      </c>
      <c r="J13" s="9">
        <f t="shared" si="0"/>
        <v>82768000000</v>
      </c>
      <c r="K13" s="9">
        <f t="shared" si="3"/>
        <v>616222930.02999878</v>
      </c>
      <c r="L13" s="9">
        <v>82151777069.970001</v>
      </c>
      <c r="M13" s="9">
        <v>68139084266.32</v>
      </c>
      <c r="N13" s="9">
        <v>68134494102.32</v>
      </c>
      <c r="O13" s="9">
        <v>0</v>
      </c>
      <c r="P13" s="9">
        <f t="shared" si="4"/>
        <v>14012692803.650002</v>
      </c>
      <c r="Q13" s="9">
        <f t="shared" si="1"/>
        <v>4590164</v>
      </c>
      <c r="R13" s="8">
        <f t="shared" si="2"/>
        <v>0.99255481671624302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6973000000</v>
      </c>
      <c r="I15" s="23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100000000</v>
      </c>
      <c r="I16" s="23">
        <v>0</v>
      </c>
      <c r="J16" s="9">
        <f t="shared" si="0"/>
        <v>324000000</v>
      </c>
      <c r="K16" s="9">
        <f t="shared" si="3"/>
        <v>19742218</v>
      </c>
      <c r="L16" s="9">
        <v>304257782</v>
      </c>
      <c r="M16" s="9">
        <v>250571024</v>
      </c>
      <c r="N16" s="9">
        <v>250571024</v>
      </c>
      <c r="O16" s="9">
        <v>0</v>
      </c>
      <c r="P16" s="9">
        <f t="shared" si="4"/>
        <v>53686758</v>
      </c>
      <c r="Q16" s="9">
        <f t="shared" si="1"/>
        <v>0</v>
      </c>
      <c r="R16" s="8">
        <f t="shared" si="2"/>
        <v>0.93906722839506174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9083807573</v>
      </c>
      <c r="H17" s="4">
        <v>0</v>
      </c>
      <c r="I17" s="23">
        <v>0</v>
      </c>
      <c r="J17" s="9">
        <f t="shared" si="0"/>
        <v>12983807573</v>
      </c>
      <c r="K17" s="9">
        <f t="shared" si="3"/>
        <v>827418590.31999969</v>
      </c>
      <c r="L17" s="9">
        <v>12156388982.68</v>
      </c>
      <c r="M17" s="9">
        <v>12046873466.75</v>
      </c>
      <c r="N17" s="9">
        <v>11990896259.280001</v>
      </c>
      <c r="O17" s="9">
        <v>0</v>
      </c>
      <c r="P17" s="9">
        <f t="shared" si="4"/>
        <v>109515515.93000031</v>
      </c>
      <c r="Q17" s="9">
        <f t="shared" si="1"/>
        <v>55977207.469999313</v>
      </c>
      <c r="R17" s="8">
        <f t="shared" si="2"/>
        <v>0.9362730396558997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497000000</v>
      </c>
      <c r="I18" s="23">
        <v>0</v>
      </c>
      <c r="J18" s="9">
        <f t="shared" si="0"/>
        <v>293000000</v>
      </c>
      <c r="K18" s="9">
        <f t="shared" si="3"/>
        <v>83642272.949999988</v>
      </c>
      <c r="L18" s="9">
        <v>209357727.05000001</v>
      </c>
      <c r="M18" s="9">
        <v>209357727.05000001</v>
      </c>
      <c r="N18" s="9">
        <v>209357727.05000001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0.71453149163822527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1807573</v>
      </c>
      <c r="I19" s="23">
        <v>0</v>
      </c>
      <c r="J19" s="9">
        <f t="shared" si="0"/>
        <v>8192427</v>
      </c>
      <c r="K19" s="9">
        <f t="shared" si="3"/>
        <v>0</v>
      </c>
      <c r="L19" s="9">
        <v>8192427</v>
      </c>
      <c r="M19" s="9">
        <v>8189749</v>
      </c>
      <c r="N19" s="9">
        <v>8189749</v>
      </c>
      <c r="O19" s="9">
        <v>0</v>
      </c>
      <c r="P19" s="9">
        <f t="shared" si="4"/>
        <v>2678</v>
      </c>
      <c r="Q19" s="9">
        <f t="shared" si="1"/>
        <v>0</v>
      </c>
      <c r="R19" s="8">
        <f t="shared" si="2"/>
        <v>1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701571343.40999985</v>
      </c>
      <c r="L20" s="9">
        <v>7187084030.5900002</v>
      </c>
      <c r="M20" s="9">
        <v>4930540721.1000004</v>
      </c>
      <c r="N20" s="9">
        <v>4930540721.1000004</v>
      </c>
      <c r="O20" s="9">
        <v>0</v>
      </c>
      <c r="P20" s="9">
        <f t="shared" si="4"/>
        <v>2256543309.4899998</v>
      </c>
      <c r="Q20" s="9">
        <f t="shared" si="1"/>
        <v>0</v>
      </c>
      <c r="R20" s="8">
        <f t="shared" si="2"/>
        <v>0.91106578876264654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9633807573</v>
      </c>
      <c r="H21" s="3">
        <f t="shared" si="5"/>
        <v>9633807573</v>
      </c>
      <c r="I21" s="3">
        <f t="shared" si="5"/>
        <v>0</v>
      </c>
      <c r="J21" s="3">
        <f t="shared" si="5"/>
        <v>200771655374</v>
      </c>
      <c r="K21" s="3">
        <f t="shared" si="5"/>
        <v>10970623688.709999</v>
      </c>
      <c r="L21" s="3">
        <f t="shared" si="5"/>
        <v>189801031685.28998</v>
      </c>
      <c r="M21" s="3">
        <f t="shared" si="5"/>
        <v>173319640797.22</v>
      </c>
      <c r="N21" s="3">
        <f t="shared" si="5"/>
        <v>173259073425.75</v>
      </c>
      <c r="O21" s="3">
        <f t="shared" si="5"/>
        <v>0</v>
      </c>
      <c r="P21" s="3">
        <f t="shared" si="5"/>
        <v>16481390888.070002</v>
      </c>
      <c r="Q21" s="3">
        <f t="shared" si="5"/>
        <v>60567371.469999313</v>
      </c>
      <c r="R21" s="2">
        <f>+L21/J21</f>
        <v>0.94535770665299435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G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2021-12-07T22:09:02Z</dcterms:modified>
</cp:coreProperties>
</file>