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Enero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<sst xmlns="http://schemas.openxmlformats.org/spreadsheetml/2006/main" count="99" uniqueCount="65">
  <si>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</si>
  <si>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</si>
  <si>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</si>
  <si>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</si>
  <si>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</si>
  <si>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</si>
  <si>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</si>
  <si>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</si>
  <si>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</si>
  <si>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</si>
  <si>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</si>
  <si>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</si>
  <si>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</si>
  <si>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</si>
  <si>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</si>
  <si>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</si>
  <si>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</si>
  <si>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>RESERVAS PRESUPUESTALES 2012</t>
  </si>
  <si>
    <t>CUENTAS POR PAGAR 2012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</si>
  <si>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</si>
  <si>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</si>
  <si>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</si>
  <si>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</si>
  <si>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</si>
  <si>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</si>
  <si>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</si>
  <si>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</si>
  <si>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</si>
  <si>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</si>
  <si>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</si>
  <si>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</si>
  <si>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</si>
  <si>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</si>
  <si>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</si>
  <si>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</si>
  <si>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</si>
  <si>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</si>
  <si>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</si>
  <si>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</si>
  <si>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</si>
  <si>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</si>
  <si>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</si>
  <si>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</si>
  <si>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</si>
  <si>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</si>
  <si>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</si>
  <si>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</si>
  <si>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</si>
  <si>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</si>
  <si>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</si>
  <si>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</si>
  <si>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</si>
  <si>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</si>
  <si>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</si>
  <si>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</si>
  <si>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</si>
  <si>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</si>
  <si>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</si>
  <si>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</si>
  <si>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</si>
  <si>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</si>
  <si>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</si>
  <si>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</si>
  <si>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</si>
  <si>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PERÍODO: ENERO DE 2014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</si>
</sst>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0" fontId="38" fillId="0" borderId="20" xfId="56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10" fontId="39" fillId="0" borderId="22" xfId="56" applyNumberFormat="1" applyFont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10" fontId="38" fillId="0" borderId="24" xfId="56" applyNumberFormat="1" applyFont="1" applyBorder="1" applyAlignment="1">
      <alignment horizontal="center" vertical="center"/>
    </xf>
    <xf numFmtId="49" fontId="39" fillId="10" borderId="25" xfId="0" applyNumberFormat="1" applyFont="1" applyFill="1" applyBorder="1" applyAlignment="1">
      <alignment horizontal="center" vertical="center" wrapText="1"/>
    </xf>
    <xf numFmtId="49" fontId="39" fillId="10" borderId="22" xfId="0" applyNumberFormat="1" applyFont="1" applyFill="1" applyBorder="1" applyAlignment="1">
      <alignment horizontal="center" vertical="center" wrapText="1"/>
    </xf>
    <xf numFmtId="44" fontId="38" fillId="0" borderId="26" xfId="48" applyFont="1" applyBorder="1" applyAlignment="1">
      <alignment horizontal="center" vertical="center"/>
    </xf>
    <xf numFmtId="44" fontId="38" fillId="0" borderId="12" xfId="48" applyFont="1" applyBorder="1" applyAlignment="1">
      <alignment horizontal="center" vertical="center"/>
    </xf>
    <xf numFmtId="44" fontId="39" fillId="0" borderId="25" xfId="48" applyFont="1" applyBorder="1" applyAlignment="1">
      <alignment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10" borderId="3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32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15" xfId="0" applyFont="1" applyFill="1" applyBorder="1" applyAlignment="1">
      <alignment horizontal="center" vertical="center" wrapText="1"/>
    </xf>
    <xf numFmtId="0" fontId="39" fillId="10" borderId="34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_Enero 2014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E1">
      <selection activeCell="A1" sqref="A1:Q20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1.574218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12.7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2.7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ht="13.5" thickBot="1">
      <c r="A4" s="29" t="s">
        <v>64</v>
      </c>
      <c r="B4" s="30"/>
      <c r="C4" s="30"/>
      <c r="D4" s="30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1" t="s">
        <v>3</v>
      </c>
      <c r="B5" s="33" t="s">
        <v>4</v>
      </c>
      <c r="C5" s="33" t="s">
        <v>5</v>
      </c>
      <c r="D5" s="35" t="s">
        <v>6</v>
      </c>
      <c r="E5" s="37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1" t="s">
        <v>19</v>
      </c>
    </row>
    <row r="6" spans="1:17" ht="13.5" thickBot="1">
      <c r="A6" s="32"/>
      <c r="B6" s="34"/>
      <c r="C6" s="34"/>
      <c r="D6" s="36"/>
      <c r="E6" s="38"/>
      <c r="F6" s="18" t="s">
        <v>20</v>
      </c>
      <c r="G6" s="18" t="s">
        <v>21</v>
      </c>
      <c r="H6" s="18" t="s">
        <v>22</v>
      </c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27</v>
      </c>
      <c r="N6" s="18" t="s">
        <v>28</v>
      </c>
      <c r="O6" s="18" t="s">
        <v>29</v>
      </c>
      <c r="P6" s="18" t="s">
        <v>30</v>
      </c>
      <c r="Q6" s="19" t="s">
        <v>31</v>
      </c>
    </row>
    <row r="7" spans="1:17" ht="13.5" thickTop="1">
      <c r="A7" s="4" t="s">
        <v>32</v>
      </c>
      <c r="B7" s="5" t="s">
        <v>33</v>
      </c>
      <c r="C7" s="5" t="s">
        <v>34</v>
      </c>
      <c r="D7" s="8" t="s">
        <v>35</v>
      </c>
      <c r="E7" s="16" t="s">
        <v>36</v>
      </c>
      <c r="F7" s="20">
        <v>39601000000</v>
      </c>
      <c r="G7" s="20">
        <v>0</v>
      </c>
      <c r="H7" s="20">
        <v>0</v>
      </c>
      <c r="I7" s="20">
        <v>39601000000</v>
      </c>
      <c r="J7" s="20">
        <f>+I7-K7</f>
        <v>37388595528</v>
      </c>
      <c r="K7" s="20">
        <v>2212404472</v>
      </c>
      <c r="L7" s="20">
        <v>2212404472</v>
      </c>
      <c r="M7" s="20">
        <v>2212404472</v>
      </c>
      <c r="N7" s="20">
        <v>0</v>
      </c>
      <c r="O7" s="20">
        <f>+K7-L7</f>
        <v>0</v>
      </c>
      <c r="P7" s="20">
        <f>+L7-M7</f>
        <v>0</v>
      </c>
      <c r="Q7" s="17">
        <f>+K7/I7</f>
        <v>0.05586738900532815</v>
      </c>
    </row>
    <row r="8" spans="1:17" ht="12.75">
      <c r="A8" s="4" t="s">
        <v>37</v>
      </c>
      <c r="B8" s="5" t="s">
        <v>33</v>
      </c>
      <c r="C8" s="5" t="s">
        <v>34</v>
      </c>
      <c r="D8" s="8" t="s">
        <v>35</v>
      </c>
      <c r="E8" s="12" t="s">
        <v>38</v>
      </c>
      <c r="F8" s="20">
        <v>1789000000</v>
      </c>
      <c r="G8" s="20">
        <v>0</v>
      </c>
      <c r="H8" s="20">
        <v>0</v>
      </c>
      <c r="I8" s="20">
        <v>1789000000</v>
      </c>
      <c r="J8" s="20">
        <f aca="true" t="shared" si="0" ref="J8:J19">+I8-K8</f>
        <v>1666135454</v>
      </c>
      <c r="K8" s="20">
        <v>122864546</v>
      </c>
      <c r="L8" s="20">
        <v>122864546</v>
      </c>
      <c r="M8" s="20">
        <v>122864546</v>
      </c>
      <c r="N8" s="21">
        <v>0</v>
      </c>
      <c r="O8" s="21">
        <f aca="true" t="shared" si="1" ref="O8:P19">+K8-L8</f>
        <v>0</v>
      </c>
      <c r="P8" s="21">
        <f t="shared" si="1"/>
        <v>0</v>
      </c>
      <c r="Q8" s="13">
        <f aca="true" t="shared" si="2" ref="Q8:Q16">+K8/I8</f>
        <v>0.068677778647289</v>
      </c>
    </row>
    <row r="9" spans="1:17" ht="12.75">
      <c r="A9" s="4" t="s">
        <v>39</v>
      </c>
      <c r="B9" s="5" t="s">
        <v>33</v>
      </c>
      <c r="C9" s="5" t="s">
        <v>34</v>
      </c>
      <c r="D9" s="8" t="s">
        <v>35</v>
      </c>
      <c r="E9" s="12" t="s">
        <v>40</v>
      </c>
      <c r="F9" s="20">
        <v>9405000000</v>
      </c>
      <c r="G9" s="20">
        <v>0</v>
      </c>
      <c r="H9" s="20">
        <v>0</v>
      </c>
      <c r="I9" s="20">
        <v>9405000000</v>
      </c>
      <c r="J9" s="20">
        <f t="shared" si="0"/>
        <v>9339597425</v>
      </c>
      <c r="K9" s="20">
        <v>65402575</v>
      </c>
      <c r="L9" s="20">
        <v>65402575</v>
      </c>
      <c r="M9" s="20">
        <v>65402575</v>
      </c>
      <c r="N9" s="21">
        <v>0</v>
      </c>
      <c r="O9" s="21">
        <f t="shared" si="1"/>
        <v>0</v>
      </c>
      <c r="P9" s="21">
        <f t="shared" si="1"/>
        <v>0</v>
      </c>
      <c r="Q9" s="13">
        <f t="shared" si="2"/>
        <v>0.006954021796916534</v>
      </c>
    </row>
    <row r="10" spans="1:17" ht="25.5">
      <c r="A10" s="4" t="s">
        <v>41</v>
      </c>
      <c r="B10" s="5" t="s">
        <v>33</v>
      </c>
      <c r="C10" s="5" t="s">
        <v>34</v>
      </c>
      <c r="D10" s="8" t="s">
        <v>35</v>
      </c>
      <c r="E10" s="12" t="s">
        <v>42</v>
      </c>
      <c r="F10" s="20">
        <v>43000000</v>
      </c>
      <c r="G10" s="20">
        <v>0</v>
      </c>
      <c r="H10" s="20">
        <v>0</v>
      </c>
      <c r="I10" s="20">
        <v>43000000</v>
      </c>
      <c r="J10" s="20">
        <f t="shared" si="0"/>
        <v>32138988</v>
      </c>
      <c r="K10" s="20">
        <v>10861012</v>
      </c>
      <c r="L10" s="20">
        <v>10861012</v>
      </c>
      <c r="M10" s="20">
        <v>10861012</v>
      </c>
      <c r="N10" s="21">
        <v>0</v>
      </c>
      <c r="O10" s="21">
        <f t="shared" si="1"/>
        <v>0</v>
      </c>
      <c r="P10" s="21">
        <f t="shared" si="1"/>
        <v>0</v>
      </c>
      <c r="Q10" s="13">
        <f t="shared" si="2"/>
        <v>0.25258167441860463</v>
      </c>
    </row>
    <row r="11" spans="1:17" ht="12.75">
      <c r="A11" s="4" t="s">
        <v>43</v>
      </c>
      <c r="B11" s="5" t="s">
        <v>33</v>
      </c>
      <c r="C11" s="5" t="s">
        <v>34</v>
      </c>
      <c r="D11" s="8" t="s">
        <v>35</v>
      </c>
      <c r="E11" s="12" t="s">
        <v>44</v>
      </c>
      <c r="F11" s="20">
        <v>30000000000</v>
      </c>
      <c r="G11" s="20">
        <v>0</v>
      </c>
      <c r="H11" s="20">
        <v>0</v>
      </c>
      <c r="I11" s="20">
        <v>30000000000</v>
      </c>
      <c r="J11" s="20">
        <f t="shared" si="0"/>
        <v>9121599106</v>
      </c>
      <c r="K11" s="20">
        <v>20878400894</v>
      </c>
      <c r="L11" s="20">
        <v>30184000</v>
      </c>
      <c r="M11" s="20">
        <v>12936000</v>
      </c>
      <c r="N11" s="21">
        <v>0</v>
      </c>
      <c r="O11" s="21">
        <f t="shared" si="1"/>
        <v>20848216894</v>
      </c>
      <c r="P11" s="21">
        <f t="shared" si="1"/>
        <v>17248000</v>
      </c>
      <c r="Q11" s="13">
        <f t="shared" si="2"/>
        <v>0.6959466964666666</v>
      </c>
    </row>
    <row r="12" spans="1:17" ht="25.5">
      <c r="A12" s="4" t="s">
        <v>45</v>
      </c>
      <c r="B12" s="5" t="s">
        <v>33</v>
      </c>
      <c r="C12" s="5" t="s">
        <v>34</v>
      </c>
      <c r="D12" s="8" t="s">
        <v>35</v>
      </c>
      <c r="E12" s="12" t="s">
        <v>46</v>
      </c>
      <c r="F12" s="20">
        <v>17283000000</v>
      </c>
      <c r="G12" s="20">
        <v>0</v>
      </c>
      <c r="H12" s="20">
        <v>0</v>
      </c>
      <c r="I12" s="20">
        <v>17283000000</v>
      </c>
      <c r="J12" s="20">
        <f t="shared" si="0"/>
        <v>16328420790</v>
      </c>
      <c r="K12" s="20">
        <v>954579210</v>
      </c>
      <c r="L12" s="20">
        <v>954579210</v>
      </c>
      <c r="M12" s="20">
        <v>747326127</v>
      </c>
      <c r="N12" s="21">
        <v>0</v>
      </c>
      <c r="O12" s="21">
        <f t="shared" si="1"/>
        <v>0</v>
      </c>
      <c r="P12" s="21">
        <f t="shared" si="1"/>
        <v>207253083</v>
      </c>
      <c r="Q12" s="13">
        <f t="shared" si="2"/>
        <v>0.05523226349592085</v>
      </c>
    </row>
    <row r="13" spans="1:17" ht="12.75">
      <c r="A13" s="4" t="s">
        <v>47</v>
      </c>
      <c r="B13" s="5" t="s">
        <v>33</v>
      </c>
      <c r="C13" s="5" t="s">
        <v>34</v>
      </c>
      <c r="D13" s="8" t="s">
        <v>35</v>
      </c>
      <c r="E13" s="12" t="s">
        <v>48</v>
      </c>
      <c r="F13" s="20">
        <v>55000000</v>
      </c>
      <c r="G13" s="20">
        <v>0</v>
      </c>
      <c r="H13" s="20">
        <v>0</v>
      </c>
      <c r="I13" s="20">
        <v>55000000</v>
      </c>
      <c r="J13" s="20">
        <f t="shared" si="0"/>
        <v>55000000</v>
      </c>
      <c r="K13" s="20">
        <v>0</v>
      </c>
      <c r="L13" s="20">
        <v>0</v>
      </c>
      <c r="M13" s="20">
        <v>0</v>
      </c>
      <c r="N13" s="21">
        <v>0</v>
      </c>
      <c r="O13" s="21">
        <f t="shared" si="1"/>
        <v>0</v>
      </c>
      <c r="P13" s="21">
        <f t="shared" si="1"/>
        <v>0</v>
      </c>
      <c r="Q13" s="13">
        <f t="shared" si="2"/>
        <v>0</v>
      </c>
    </row>
    <row r="14" spans="1:17" ht="12.75">
      <c r="A14" s="4" t="s">
        <v>49</v>
      </c>
      <c r="B14" s="5" t="s">
        <v>33</v>
      </c>
      <c r="C14" s="5" t="s">
        <v>34</v>
      </c>
      <c r="D14" s="8" t="s">
        <v>35</v>
      </c>
      <c r="E14" s="12" t="s">
        <v>50</v>
      </c>
      <c r="F14" s="20">
        <v>50261000000</v>
      </c>
      <c r="G14" s="20">
        <v>0</v>
      </c>
      <c r="H14" s="20">
        <v>0</v>
      </c>
      <c r="I14" s="20">
        <v>50261000000</v>
      </c>
      <c r="J14" s="20">
        <f t="shared" si="0"/>
        <v>16041070663.5</v>
      </c>
      <c r="K14" s="20">
        <v>34219929336.5</v>
      </c>
      <c r="L14" s="20">
        <v>1488402485.65</v>
      </c>
      <c r="M14" s="20">
        <v>1482600610.65</v>
      </c>
      <c r="N14" s="21">
        <v>0</v>
      </c>
      <c r="O14" s="21">
        <f t="shared" si="1"/>
        <v>32731526850.85</v>
      </c>
      <c r="P14" s="21">
        <f t="shared" si="1"/>
        <v>5801875</v>
      </c>
      <c r="Q14" s="13">
        <f>+K14/I14</f>
        <v>0.6808445780326695</v>
      </c>
    </row>
    <row r="15" spans="1:17" ht="12.75">
      <c r="A15" s="4" t="s">
        <v>51</v>
      </c>
      <c r="B15" s="5" t="s">
        <v>33</v>
      </c>
      <c r="C15" s="5" t="s">
        <v>52</v>
      </c>
      <c r="D15" s="8" t="s">
        <v>53</v>
      </c>
      <c r="E15" s="12" t="s">
        <v>54</v>
      </c>
      <c r="F15" s="20">
        <v>985000000</v>
      </c>
      <c r="G15" s="20">
        <v>0</v>
      </c>
      <c r="H15" s="20">
        <v>0</v>
      </c>
      <c r="I15" s="20">
        <v>985000000</v>
      </c>
      <c r="J15" s="20">
        <f t="shared" si="0"/>
        <v>985000000</v>
      </c>
      <c r="K15" s="20">
        <v>0</v>
      </c>
      <c r="L15" s="20">
        <v>0</v>
      </c>
      <c r="M15" s="20">
        <v>0</v>
      </c>
      <c r="N15" s="21">
        <v>0</v>
      </c>
      <c r="O15" s="21">
        <f t="shared" si="1"/>
        <v>0</v>
      </c>
      <c r="P15" s="21">
        <f t="shared" si="1"/>
        <v>0</v>
      </c>
      <c r="Q15" s="13">
        <f t="shared" si="2"/>
        <v>0</v>
      </c>
    </row>
    <row r="16" spans="1:17" ht="25.5">
      <c r="A16" s="4" t="s">
        <v>55</v>
      </c>
      <c r="B16" s="5" t="s">
        <v>33</v>
      </c>
      <c r="C16" s="5" t="s">
        <v>34</v>
      </c>
      <c r="D16" s="8" t="s">
        <v>35</v>
      </c>
      <c r="E16" s="12" t="s">
        <v>56</v>
      </c>
      <c r="F16" s="20">
        <v>189000000</v>
      </c>
      <c r="G16" s="20">
        <v>0</v>
      </c>
      <c r="H16" s="20">
        <v>0</v>
      </c>
      <c r="I16" s="20">
        <v>189000000</v>
      </c>
      <c r="J16" s="20">
        <f t="shared" si="0"/>
        <v>189000000</v>
      </c>
      <c r="K16" s="20">
        <v>0</v>
      </c>
      <c r="L16" s="20">
        <v>0</v>
      </c>
      <c r="M16" s="20">
        <v>0</v>
      </c>
      <c r="N16" s="21">
        <v>0</v>
      </c>
      <c r="O16" s="21">
        <f t="shared" si="1"/>
        <v>0</v>
      </c>
      <c r="P16" s="21">
        <f t="shared" si="1"/>
        <v>0</v>
      </c>
      <c r="Q16" s="13">
        <f t="shared" si="2"/>
        <v>0</v>
      </c>
    </row>
    <row r="17" spans="1:17" ht="12.75">
      <c r="A17" s="4" t="s">
        <v>57</v>
      </c>
      <c r="B17" s="5" t="s">
        <v>33</v>
      </c>
      <c r="C17" s="5" t="s">
        <v>34</v>
      </c>
      <c r="D17" s="8" t="s">
        <v>35</v>
      </c>
      <c r="E17" s="12" t="s">
        <v>58</v>
      </c>
      <c r="F17" s="20">
        <v>2639000000</v>
      </c>
      <c r="G17" s="20">
        <v>0</v>
      </c>
      <c r="H17" s="20">
        <v>0</v>
      </c>
      <c r="I17" s="20">
        <v>2639000000</v>
      </c>
      <c r="J17" s="20">
        <f t="shared" si="0"/>
        <v>2628681452.44</v>
      </c>
      <c r="K17" s="20">
        <v>10318547.56</v>
      </c>
      <c r="L17" s="20">
        <v>0</v>
      </c>
      <c r="M17" s="20">
        <v>0</v>
      </c>
      <c r="N17" s="21">
        <v>0</v>
      </c>
      <c r="O17" s="21">
        <f t="shared" si="1"/>
        <v>10318547.56</v>
      </c>
      <c r="P17" s="21">
        <f t="shared" si="1"/>
        <v>0</v>
      </c>
      <c r="Q17" s="13">
        <v>0</v>
      </c>
    </row>
    <row r="18" spans="1:17" ht="25.5">
      <c r="A18" s="4" t="s">
        <v>59</v>
      </c>
      <c r="B18" s="5" t="s">
        <v>33</v>
      </c>
      <c r="C18" s="5" t="s">
        <v>52</v>
      </c>
      <c r="D18" s="8" t="s">
        <v>35</v>
      </c>
      <c r="E18" s="12" t="s">
        <v>60</v>
      </c>
      <c r="F18" s="20">
        <v>500000000</v>
      </c>
      <c r="G18" s="20">
        <v>0</v>
      </c>
      <c r="H18" s="20">
        <v>0</v>
      </c>
      <c r="I18" s="20">
        <v>500000000</v>
      </c>
      <c r="J18" s="20">
        <f t="shared" si="0"/>
        <v>500000000</v>
      </c>
      <c r="K18" s="20">
        <v>0</v>
      </c>
      <c r="L18" s="20">
        <v>0</v>
      </c>
      <c r="M18" s="20">
        <v>0</v>
      </c>
      <c r="N18" s="21">
        <v>0</v>
      </c>
      <c r="O18" s="21">
        <f t="shared" si="1"/>
        <v>0</v>
      </c>
      <c r="P18" s="21">
        <f t="shared" si="1"/>
        <v>0</v>
      </c>
      <c r="Q18" s="13">
        <f>+K18/I18</f>
        <v>0</v>
      </c>
    </row>
    <row r="19" spans="1:17" ht="51">
      <c r="A19" s="4" t="s">
        <v>61</v>
      </c>
      <c r="B19" s="5" t="s">
        <v>33</v>
      </c>
      <c r="C19" s="5" t="s">
        <v>52</v>
      </c>
      <c r="D19" s="8" t="s">
        <v>35</v>
      </c>
      <c r="E19" s="12" t="s">
        <v>62</v>
      </c>
      <c r="F19" s="20">
        <v>6950000000</v>
      </c>
      <c r="G19" s="20">
        <v>0</v>
      </c>
      <c r="H19" s="20">
        <v>0</v>
      </c>
      <c r="I19" s="20">
        <v>6950000000</v>
      </c>
      <c r="J19" s="20">
        <f t="shared" si="0"/>
        <v>3429003034</v>
      </c>
      <c r="K19" s="20">
        <v>3520996966</v>
      </c>
      <c r="L19" s="20">
        <v>0</v>
      </c>
      <c r="M19" s="20">
        <v>0</v>
      </c>
      <c r="N19" s="21">
        <v>0</v>
      </c>
      <c r="O19" s="21">
        <f t="shared" si="1"/>
        <v>3520996966</v>
      </c>
      <c r="P19" s="21">
        <f t="shared" si="1"/>
        <v>0</v>
      </c>
      <c r="Q19" s="13">
        <f>+K19/I19</f>
        <v>0.5066182684892087</v>
      </c>
    </row>
    <row r="20" spans="1:17" ht="13.5" thickBot="1">
      <c r="A20" s="6"/>
      <c r="B20" s="7"/>
      <c r="C20" s="7"/>
      <c r="D20" s="9"/>
      <c r="E20" s="14" t="s">
        <v>63</v>
      </c>
      <c r="F20" s="22">
        <f aca="true" t="shared" si="3" ref="F20:P20">SUM(F7:F19)</f>
        <v>159700000000</v>
      </c>
      <c r="G20" s="22">
        <f t="shared" si="3"/>
        <v>0</v>
      </c>
      <c r="H20" s="22">
        <f t="shared" si="3"/>
        <v>0</v>
      </c>
      <c r="I20" s="22">
        <f t="shared" si="3"/>
        <v>159700000000</v>
      </c>
      <c r="J20" s="22">
        <f t="shared" si="3"/>
        <v>97704242440.94</v>
      </c>
      <c r="K20" s="22">
        <f t="shared" si="3"/>
        <v>61995757559.06</v>
      </c>
      <c r="L20" s="22">
        <f t="shared" si="3"/>
        <v>4884698300.65</v>
      </c>
      <c r="M20" s="22">
        <f t="shared" si="3"/>
        <v>4654395342.65</v>
      </c>
      <c r="N20" s="22">
        <f t="shared" si="3"/>
        <v>0</v>
      </c>
      <c r="O20" s="22">
        <f t="shared" si="3"/>
        <v>57111059258.409996</v>
      </c>
      <c r="P20" s="22">
        <f t="shared" si="3"/>
        <v>230302958</v>
      </c>
      <c r="Q20" s="15">
        <f>+K20/I20</f>
        <v>0.38820136229843455</v>
      </c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Edgar Mauricio Morales Triana</cp:lastModifiedBy>
  <dcterms:created xsi:type="dcterms:W3CDTF">2013-12-04T20:03:40Z</dcterms:created>
  <dcterms:modified xsi:type="dcterms:W3CDTF">2014-02-11T21:16:49Z</dcterms:modified>
  <cp:category/>
  <cp:version/>
  <cp:contentType/>
  <cp:contentStatus/>
</cp:coreProperties>
</file>