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codeName="{91AB8045-AFC0-B76E-F17D-A240E00664AE}"/>
  <workbookPr codeName="ThisWorkbook"/>
  <mc:AlternateContent xmlns:mc="http://schemas.openxmlformats.org/markup-compatibility/2006">
    <mc:Choice Requires="x15">
      <x15ac:absPath xmlns:x15ac="http://schemas.microsoft.com/office/spreadsheetml/2010/11/ac" url="\\INDCLUFSDU01\Data12$\gvega\Documents\PLAN ANTICORRUPCIÓN\PAAC 2021\Versión 4_Julio 2021\"/>
    </mc:Choice>
  </mc:AlternateContent>
  <xr:revisionPtr revIDLastSave="0" documentId="13_ncr:1_{24DCB405-F265-4D54-A50B-410A0951ADCF}" xr6:coauthVersionLast="45" xr6:coauthVersionMax="45" xr10:uidLastSave="{00000000-0000-0000-0000-000000000000}"/>
  <bookViews>
    <workbookView xWindow="-120" yWindow="-120" windowWidth="21840" windowHeight="13140" tabRatio="857" activeTab="5" xr2:uid="{00000000-000D-0000-FFFF-FFFF00000000}"/>
  </bookViews>
  <sheets>
    <sheet name="PAAC" sheetId="3" r:id="rId1"/>
    <sheet name="Riesgos" sheetId="11" state="hidden" r:id="rId2"/>
    <sheet name="Trámites" sheetId="5" state="hidden" r:id="rId3"/>
    <sheet name="Rendición_de_Cuentas" sheetId="6" state="hidden" r:id="rId4"/>
    <sheet name="Transparencia" sheetId="7" state="hidden" r:id="rId5"/>
    <sheet name="Atención_al_Ciudadano" sheetId="8" r:id="rId6"/>
    <sheet name="Otras" sheetId="9" state="hidden" r:id="rId7"/>
    <sheet name="Anexo 1 Ide y Ana Riesgos" sheetId="30" r:id="rId8"/>
  </sheets>
  <externalReferences>
    <externalReference r:id="rId9"/>
    <externalReference r:id="rId10"/>
    <externalReference r:id="rId11"/>
  </externalReferences>
  <definedNames>
    <definedName name="_xlnm._FilterDatabase" localSheetId="7" hidden="1">'Anexo 1 Ide y Ana Riesgos'!$A$4:$BO$127</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Riesgos'!$B$1:$I$127</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7" i="30" l="1"/>
  <c r="G127" i="30"/>
  <c r="H124" i="30"/>
  <c r="G124" i="30"/>
  <c r="H123" i="30"/>
  <c r="G123" i="30"/>
  <c r="H119" i="30"/>
  <c r="I119" i="30" s="1"/>
  <c r="H117" i="30"/>
  <c r="I117" i="30" s="1"/>
  <c r="H114" i="30"/>
  <c r="G114" i="30"/>
  <c r="H112" i="30"/>
  <c r="G112" i="30"/>
  <c r="H111" i="30"/>
  <c r="G110" i="30"/>
  <c r="H109" i="30"/>
  <c r="G109" i="30"/>
  <c r="G108" i="30"/>
  <c r="G105" i="30"/>
  <c r="G101" i="30"/>
  <c r="H100" i="30"/>
  <c r="G100" i="30"/>
  <c r="G98" i="30"/>
  <c r="H96" i="30"/>
  <c r="G96" i="30"/>
  <c r="H94" i="30"/>
  <c r="G94" i="30"/>
  <c r="G92" i="30"/>
  <c r="H91" i="30"/>
  <c r="G91" i="30"/>
  <c r="G90" i="30"/>
  <c r="H86" i="30"/>
  <c r="G86" i="30"/>
  <c r="G81" i="30"/>
  <c r="H79" i="30"/>
  <c r="G79" i="30"/>
  <c r="H78" i="30"/>
  <c r="G78" i="30"/>
  <c r="G76" i="30"/>
  <c r="G73" i="30"/>
  <c r="H69" i="30"/>
  <c r="G69" i="30"/>
  <c r="H67" i="30"/>
  <c r="I67" i="30" s="1"/>
  <c r="H62" i="30"/>
  <c r="G62" i="30"/>
  <c r="H59" i="30"/>
  <c r="G59" i="30"/>
  <c r="H55" i="30"/>
  <c r="G55" i="30"/>
  <c r="H50" i="30"/>
  <c r="G50" i="30"/>
  <c r="G48" i="30"/>
  <c r="G47" i="30"/>
  <c r="H45" i="30"/>
  <c r="I45" i="30" s="1"/>
  <c r="H41" i="30"/>
  <c r="G41" i="30"/>
  <c r="H39" i="30"/>
  <c r="I39" i="30" s="1"/>
  <c r="H34" i="30"/>
  <c r="I34" i="30" s="1"/>
  <c r="H31" i="30"/>
  <c r="G31" i="30"/>
  <c r="H27" i="30"/>
  <c r="G27" i="30"/>
  <c r="G26" i="30"/>
  <c r="H24" i="30"/>
  <c r="G24" i="30"/>
  <c r="H23" i="30"/>
  <c r="G23" i="30"/>
  <c r="H18" i="30"/>
  <c r="G18" i="30"/>
  <c r="H12" i="30"/>
  <c r="G12" i="30"/>
  <c r="H8" i="30"/>
  <c r="G8" i="30"/>
  <c r="H5" i="30"/>
  <c r="G5" i="30"/>
  <c r="I124" i="30" l="1"/>
  <c r="I8" i="30"/>
  <c r="I18" i="30"/>
  <c r="I24" i="30"/>
  <c r="I55" i="30"/>
  <c r="I62" i="30"/>
  <c r="I69" i="30"/>
  <c r="I86" i="30"/>
  <c r="I91" i="30"/>
  <c r="I96" i="30"/>
  <c r="I112" i="30"/>
  <c r="I31" i="30"/>
  <c r="I41" i="30"/>
  <c r="I79" i="30"/>
  <c r="I109" i="30"/>
  <c r="I5" i="30"/>
  <c r="I12" i="30"/>
  <c r="I23" i="30"/>
  <c r="I50" i="30"/>
  <c r="I59" i="30"/>
  <c r="I94" i="30"/>
  <c r="I114" i="30"/>
  <c r="I123" i="30"/>
  <c r="I127" i="30"/>
  <c r="I27" i="30"/>
  <c r="I78" i="30"/>
  <c r="I100" i="30"/>
</calcChain>
</file>

<file path=xl/sharedStrings.xml><?xml version="1.0" encoding="utf-8"?>
<sst xmlns="http://schemas.openxmlformats.org/spreadsheetml/2006/main" count="1147" uniqueCount="547">
  <si>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</si>
  <si>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</si>
  <si>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</si>
  <si>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</si>
  <si>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</si>
  <si>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</si>
  <si>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</si>
  <si>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</si>
  <si>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</si>
  <si>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</si>
  <si>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</si>
  <si>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</si>
  <si>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</si>
  <si>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</si>
  <si>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 xml:space="preserve"> </t>
  </si>
  <si>
    <t xml:space="preserve">Responsable de aprobar tarea </t>
  </si>
  <si>
    <t xml:space="preserve">Responsable de ejecutar tarea </t>
  </si>
  <si>
    <t>Fuente de Financiación 
(Inversión, Funcionamiento, otros)</t>
  </si>
  <si>
    <t>Categoría/Proyecto/Fase</t>
  </si>
  <si>
    <t>Área Organizativa o Dependencia Responsable</t>
  </si>
  <si>
    <t>Diagnóstico</t>
  </si>
  <si>
    <t>Darleny Consuelo Fajardo</t>
  </si>
  <si>
    <t>Dirección de Seguimiento y Mejoramiento de Procesos</t>
  </si>
  <si>
    <t>Funcionamiento</t>
  </si>
  <si>
    <t>Política de Administración de Riesgos de Corrupción</t>
  </si>
  <si>
    <t>Actualizar política de Administración de Riesgos de Corrupción (si aplica).</t>
  </si>
  <si>
    <t>Carlos Andrés Gutiérrez</t>
  </si>
  <si>
    <t>Revisar con los dueños de los procesos los riesgos de corrupción asociados a los mismos, aplicando la metodología propuesta por el DAFP.</t>
  </si>
  <si>
    <t>Unificar el  mapa de riesgos de corrupción de la UGPP.</t>
  </si>
  <si>
    <t>Dueños de proceso
Gestores de riesgo
Profesionales especializados, GIT Gestión de Riesgos,  Dirección de Seguimiento y Mejoramiento de Procesos</t>
  </si>
  <si>
    <t>Publicar el mapa de riesgos de Corrupción en el Site del SIG.</t>
  </si>
  <si>
    <t>Divulgación del Mapa de riesgos de corrupción a través de los medios de comunicación internos de la UGPP.</t>
  </si>
  <si>
    <t>Reportar materializaciones de riesgos de corrupción cuando aplique (descripción del evento, análisis de causas, revisión de controles y formulación de acciones).</t>
  </si>
  <si>
    <t>Dueños de proceso</t>
  </si>
  <si>
    <t>Generar informe consolidado de materialización de riesgos.</t>
  </si>
  <si>
    <t>Primer seguimiento al plan de acción.</t>
  </si>
  <si>
    <t>Seguimiento</t>
  </si>
  <si>
    <t>Luis Alberto Camelo Cristancho</t>
  </si>
  <si>
    <t>Segundo seguimiento al plan de acción.</t>
  </si>
  <si>
    <t>Tercer seguimiento al plan de acción, incluyendo revisión del mapa de riesgos de corrupción.</t>
  </si>
  <si>
    <t>N/A</t>
  </si>
  <si>
    <t>Meta o producto</t>
  </si>
  <si>
    <t>Política de Administración de Riesgos de Corrupción, actualizada y publicada (si aplica).</t>
  </si>
  <si>
    <t>Mapa de Riesgos de Corrupción por macroproceso revisados y ajustados.</t>
  </si>
  <si>
    <t>Mapa de Riesgos de Corrupción consolidado y actualizado.</t>
  </si>
  <si>
    <t>Mapa de Riesgos de Corrupción Publicado.</t>
  </si>
  <si>
    <t>Piezas de comunicación publicadas.</t>
  </si>
  <si>
    <t>Reporte de materialización por macroproceso.</t>
  </si>
  <si>
    <t>Informe consolidado de materialización de riesgos.</t>
  </si>
  <si>
    <t>Informe de seguimiento.</t>
  </si>
  <si>
    <t>Asesor de Control Interno</t>
  </si>
  <si>
    <t>Todas las áreas.</t>
  </si>
  <si>
    <t>Planeación Institucional</t>
  </si>
  <si>
    <t>Racionalización de trámites</t>
  </si>
  <si>
    <t>Administrar riesgos corporativos</t>
  </si>
  <si>
    <t>Rendición de cuentas</t>
  </si>
  <si>
    <t>Participación ciudadana en la gestión pública
Transparencia, acceso a la información pública y lucha contra la corrupción</t>
  </si>
  <si>
    <t>Consultar a los ciudadanos temas y contenidos para la rendición de cuentas.</t>
  </si>
  <si>
    <t>Divulgar el Plan Anticorrupción y de Atención al Ciudadano.</t>
  </si>
  <si>
    <t>Preparar y entregar información estratégica en datos abiertos.</t>
  </si>
  <si>
    <t>Resultados de consulta consolidados.</t>
  </si>
  <si>
    <t>Plan divulgado.</t>
  </si>
  <si>
    <t>Informe publicado.</t>
  </si>
  <si>
    <t>Datos abiertos publicados.</t>
  </si>
  <si>
    <t>Convocatoria realizada.</t>
  </si>
  <si>
    <t>Divulgación realizada.</t>
  </si>
  <si>
    <t>Audiencia pública.</t>
  </si>
  <si>
    <t>Instrumento de evaluación aplicado.</t>
  </si>
  <si>
    <t>Documento elaborado.</t>
  </si>
  <si>
    <t>Publicación de resultado.</t>
  </si>
  <si>
    <t>Plan de mejoramiento publicado.</t>
  </si>
  <si>
    <t>Dirección de Estrategia y Evaluación</t>
  </si>
  <si>
    <t>Dirección de Estrategia y Evaluación
Oficial de Seguridad de la Información</t>
  </si>
  <si>
    <t>Responsables de actividades</t>
  </si>
  <si>
    <t>Seguimiento y evaluación de la gestión</t>
  </si>
  <si>
    <t>Correos electrónicos - Formularios de Google</t>
  </si>
  <si>
    <t>Redes sociales.</t>
  </si>
  <si>
    <t>Página web de la entidad.</t>
  </si>
  <si>
    <t>Página web oficial de datos abiertos.</t>
  </si>
  <si>
    <t>Recursos tecnológicos disponibles para los funcionarios.</t>
  </si>
  <si>
    <t>Canal de streaming disponible.</t>
  </si>
  <si>
    <t>Información de calidad y en lenguaje comprensible</t>
  </si>
  <si>
    <t>Diálogo de doble vía con la ciudadanía y sus organizaciones</t>
  </si>
  <si>
    <t>Evaluación y retroalimentación a  la gestión institucional</t>
  </si>
  <si>
    <t>Modelo Integrado de Planeación y Gestión
FURAG
Herramienta de autodiagnóstico DAFP</t>
  </si>
  <si>
    <t xml:space="preserve">Otros </t>
  </si>
  <si>
    <t>Estrategias para la construcción de Plan Anticorrupción y FURAG</t>
  </si>
  <si>
    <t xml:space="preserve">Modelo Integrado de Planeación y Gestión </t>
  </si>
  <si>
    <t>Fortalecimiento de los Canales de Atención</t>
  </si>
  <si>
    <t>Normativo y procedimental</t>
  </si>
  <si>
    <t>Dirección de Servicios Integrados de Atención</t>
  </si>
  <si>
    <t>Servicio al ciudadano</t>
  </si>
  <si>
    <t>Director de Soporte y Desarrollo Organizacional</t>
  </si>
  <si>
    <t>Dirección de Soporte y Desarrollo Organizacional</t>
  </si>
  <si>
    <t>Publicación de documentos establecidos en la matriz de autodiagnóstico.</t>
  </si>
  <si>
    <t>Documentos publicados en página web.</t>
  </si>
  <si>
    <t>Dirección de Soporte y Desarrollo Organizacional.
Oficina de Comunicaciones.</t>
  </si>
  <si>
    <t>Director de Seguimiento y Mejoramiento de Procesos</t>
  </si>
  <si>
    <t>Director de Estrategia y Evaluación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</si>
  <si>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</si>
  <si>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</si>
  <si>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</si>
  <si>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</si>
  <si>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</si>
  <si>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Acta Equipo Temático del Comité Instutucional de Gestión y Desempeño.</t>
  </si>
  <si>
    <t>Dirección de Soporte y Desarrolo Organizacional</t>
  </si>
  <si>
    <t>Dirección de Soporte y Desarrollo Organizacional
Oficina de Comunicaciones</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</si>
  <si>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</si>
  <si>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</si>
  <si>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</si>
  <si>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</si>
  <si>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</si>
  <si>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</si>
  <si>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</si>
  <si>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Gestión de las comunicaciones</t>
  </si>
  <si>
    <t>Integridad</t>
  </si>
  <si>
    <t>Iniciativas adicionales</t>
  </si>
  <si>
    <t>Modelo Integrado de Planeación y Gestión
Autodiagnóstico DAFP</t>
  </si>
  <si>
    <t>Resultados de la implementación de la política de gestión y desempeño, a través del autodiagnóstico DAFP.</t>
  </si>
  <si>
    <t>Diligenciamiento de Indice de transparencia en el aplicativo dispuesto por la Procuraduría General de la Nación.</t>
  </si>
  <si>
    <t>Reporte de registro de información requerida para el Indice de Transparencia Activa de la Procuraduría General de la Nación.</t>
  </si>
  <si>
    <t>Identificación de debilidades y fortalezas.
Identificación de grupos de valor en el marco de la rendición de cuentas.
Recomendaciones FURAG.</t>
  </si>
  <si>
    <t>Resultado FURAG 2019 en la política de Participación Ciudadana y Rendición de Cuentas: 93,8 puntos (2018: 82,5 puntos).
Índice de rendición de cuentas en la gestión pública 2019: 91 puntos (2018: 84,6 puntos).</t>
  </si>
  <si>
    <t>Grupo de Comunicaciones
Dirección de Estrategia y Evaluación</t>
  </si>
  <si>
    <t>Grupo de Comunicaciones</t>
  </si>
  <si>
    <t>Publicar en la página web información sobre el avance en el cumplimiento de Objetivos Estratégicos y Reportes del programa PAEF.</t>
  </si>
  <si>
    <t>Información publicada.</t>
  </si>
  <si>
    <t>Realizar diálogos permanentes con los grupos de valor en temas específicos, utilizando medios tecnológicos disponibles.</t>
  </si>
  <si>
    <t>Espacios de diálogo realizados.</t>
  </si>
  <si>
    <t>Director General
Grupo de Comunicaciones</t>
  </si>
  <si>
    <t>Dirección General
Grupo de Comunicaciones</t>
  </si>
  <si>
    <t>Consulta a los ciudadanos sobre propuesta de planes y proyectos normativos.</t>
  </si>
  <si>
    <t>Consultas realizadas.</t>
  </si>
  <si>
    <t>Directora Jurídica</t>
  </si>
  <si>
    <t>Dirección Jurídica</t>
  </si>
  <si>
    <t>Directores de áreas
Grupo de Comunicaciones</t>
  </si>
  <si>
    <t>Direcciones participantes
Grupo de Comunicaciones</t>
  </si>
  <si>
    <t>No aplica.</t>
  </si>
  <si>
    <t>Ley 1712 de 2014</t>
  </si>
  <si>
    <t xml:space="preserve">Requerimientos establecido en la norma </t>
  </si>
  <si>
    <t>Revisa y actualizar periodicamente</t>
  </si>
  <si>
    <t>De acuerdo con la auditoria realizada por la Procuraduria General de la Nacion la entidad ha dado cumplimiento al Indice de Transparencia Activa en un 94%</t>
  </si>
  <si>
    <t>Transparencia y Acceso a la Informacion Publica</t>
  </si>
  <si>
    <t>Diagnóstico cuatrimesral de publicaciones en la págna web de acuerdo con la ley (matriz de autodiagnóstico emitida por la Procuraduria General de la Nación).</t>
  </si>
  <si>
    <t xml:space="preserve">Matriz de autodiagnóstico, diligenciada cada 4 meses </t>
  </si>
  <si>
    <t>Presentación de modificaciones a los instrumentos de gestión de la información al Comité institucional de Gestion y Desempeño (en caso de requeirse).</t>
  </si>
  <si>
    <t>Direccion de Servicios Integrados de Atencion</t>
  </si>
  <si>
    <t>Lineamientos de Transparenia Activa</t>
  </si>
  <si>
    <t>Atencion al ciudadano</t>
  </si>
  <si>
    <t>Pagina WEB UGPP</t>
  </si>
  <si>
    <t>Transparencia y acceso a la Informacion</t>
  </si>
  <si>
    <t>PLAN ANTICORRUPCIÓN Y DE ATENCIÓN AL CIUDADANO 2021
Componente: Mecanismos para la Transparencia y Acceso a la Información</t>
  </si>
  <si>
    <t>Publicar informe de gestión y de rendición de cuentas 2020 en la página web de La Unidad.</t>
  </si>
  <si>
    <t>Publicar informe de gestión y de rendición de cuentas 2021 en la página web de La Unidad.</t>
  </si>
  <si>
    <t>Experiencia de la Entidad en vigencias anteriores.
Resultados FURAG anteriores.
Análisis de autodiagnóstico.
Consulta a ciudadanos 2021.</t>
  </si>
  <si>
    <t>PLAN ANTICORRUPCIÓN Y DE ATENCIÓN AL CIUDADANO 2021
Componente: Mecanismos para mejorar la Atención al Ciudadano</t>
  </si>
  <si>
    <t>Otros</t>
  </si>
  <si>
    <t>En la Unidad se observó la existencia de una oportunidad para comunicar sbre que es la entdad y sus servicios a este tipo de población</t>
  </si>
  <si>
    <t>En la Unidad se observó la existencia de una oportunidad para mejorar los servicios de atención al ciudadano en la página web en donde exista información de consulta para personas con algún tipo de discapacidad visa y auditiva.</t>
  </si>
  <si>
    <t>En atención al ciudadano se detectó la necesidad para implementar este servicio para los ciudadanos y no sea unicamente por la línea telefónica.</t>
  </si>
  <si>
    <t>Implementación o viablidad del servicio de inclusión de servicios de personas con algún tipo de discapacidad.</t>
  </si>
  <si>
    <t>Implementación y promoción de un servicio al ciudadano para sacar en línea a través de la página web certificados de pensión y no pensión.</t>
  </si>
  <si>
    <t>Generar eficiencias en los procesos pensionales, en incentivar notificaciones electrónicas de Pensiones.</t>
  </si>
  <si>
    <t>Información de la Unidad para el tema de  inclusión, el conocimiento de la entidad a través de la entidad en la traducción de lenguas nativas y comunidades Etnicas.</t>
  </si>
  <si>
    <t>Actualmente el proceso de notificaciones se realiza de forma manual y aunque es un medio digital, en ocasiones es más demorado que una notificación física. Al sistematizar el proceso notificaremos y comunicaremos al ciudadano con mayor oportunidad y disminuyendo costos.</t>
  </si>
  <si>
    <t>Mecanismos para mejorar la atención al ciudadano.</t>
  </si>
  <si>
    <t>Acceso a la información a ciudadanos con Discapacidad</t>
  </si>
  <si>
    <t>Luz Dary Mendoza</t>
  </si>
  <si>
    <t>Norma Angel</t>
  </si>
  <si>
    <t>Atención al Ciudadano</t>
  </si>
  <si>
    <t>Gestion para adecuar pagina web</t>
  </si>
  <si>
    <t>Andrea Peña 
Angela Sofia Luna</t>
  </si>
  <si>
    <t xml:space="preserve">Notificiones </t>
  </si>
  <si>
    <t>Sandra Bibiana Vallejo
Victor Olarte 
Luis Carlos Pichon</t>
  </si>
  <si>
    <t>Presupuesto de la entidad</t>
  </si>
  <si>
    <t>Desarrollo de los requerimientos para la automatización</t>
  </si>
  <si>
    <t>Promover a través de campañas informativas al ciudadano los servicios de consulta de estado del trámite y Certificados de Pensión y no Pensión, una vez estén implementados.</t>
  </si>
  <si>
    <t>Campañas de comunciación de estos servicios una vez estén de cara al ciudadano 2 veces en el año.</t>
  </si>
  <si>
    <t>Información en la página web sobre qué es la Entidd y sus servicios.</t>
  </si>
  <si>
    <t>Traducción de un segmento de la entidad en Lengua Nativa e información sobre la entidad a los gupos étnicos.</t>
  </si>
  <si>
    <t>* Grupo Internno de Trabajo de Gestión de Riesgos, Dirección de Seguimiento y Mejoramiento de Procesos
* Manual Sistema de Gestión de Riesgos UGPP
* Site de Sistema de Gestión de Riesgos de la UGPP</t>
  </si>
  <si>
    <t>Someter a revisión del Comité Directivo de la UGPP la política de Administración de Riesgos de Corrupción.</t>
  </si>
  <si>
    <t>Acta del Comité Directivo.</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</si>
  <si>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</si>
  <si>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Continuar con la práctica de revisión y actualización de la política de gestión de riesgos.</t>
  </si>
  <si>
    <t>Presentar el  mapa de riesgos de corrupción de la UGPP actualizado para aprobación del Comité Directivo de la UGPP.</t>
  </si>
  <si>
    <t>Mensual
a partir del reporte del mes de Enero de 2021</t>
  </si>
  <si>
    <t>Trimestral para los reportes de marzo, junio, septiembre y diciembre de 2021.</t>
  </si>
  <si>
    <t>Socializar informe de materialización de riesgos de corrupción a los Directores de cada área.</t>
  </si>
  <si>
    <t>Correo electrónico de remisión de informe a los Directores de cada área.</t>
  </si>
  <si>
    <t>30-abr-2021
31-jul-2021
31-oct-2021
31-ene-2022</t>
  </si>
  <si>
    <t>Ajustar el mapa de riesgos de corrupción en cuanto a controles y evaluación de severidad en el caso de que algún riesgo de corrupción se llegue a materializar.</t>
  </si>
  <si>
    <t>* Se tiene definido como práctica organizacional que el mapa de riesgos de corrupción es revisado anualmente de manera formal con la participación de Directores, Subdirectores y Asesores.
* El mapa de riesgos de corrupción en revisado y aprobado por el Comité Directivo de la UGPP.
* Se cuenta con la versión 13 del mapa de Riesgos de Corrupción del 27/10/2020 la cual consta de 49 riesgos y 116 controles.</t>
  </si>
  <si>
    <t>Construcción del Mapa de Riesgos de Corrupción.</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</si>
  <si>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</si>
  <si>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</si>
  <si>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Divulgación.</t>
  </si>
  <si>
    <t>Continuar con el monitoreo permanente de materialización de riesgos de corrupción.</t>
  </si>
  <si>
    <t>* Mensualmente el Grupo Interno de Trabajo de Gestión de Riesgos genera un informe de materialización de riesgos de corrupción.
* Hasta el momento solo se ha reportado la materialización de un riesgo de corrupción. 
* Los informes de materialización de riesgos de corrupción son remitidos a cada uno de los Directores de área.</t>
  </si>
  <si>
    <t>Monitoreo o revisión.</t>
  </si>
  <si>
    <t>Ejecutar la revisión del cumplimiento del plan de acción, tal como se ha venido realizando.</t>
  </si>
  <si>
    <t>La oficina asesora de Control Interno realiza en los tiempos establecidos el monitoreo y revisión del cumplimiento del plan de acción de riesgos.</t>
  </si>
  <si>
    <t>MAPA DE RIESGOS DE CORRUPCIÓN V 13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</si>
  <si>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</si>
  <si>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</si>
  <si>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</si>
  <si>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</si>
  <si>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</si>
  <si>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</si>
  <si>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</si>
  <si>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</si>
  <si>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</si>
  <si>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</si>
  <si>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</si>
  <si>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</si>
  <si>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</si>
  <si>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</si>
  <si>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</si>
  <si>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</si>
  <si>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</si>
  <si>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</si>
  <si>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</si>
  <si>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</si>
  <si>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</si>
  <si>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</si>
  <si>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</si>
  <si>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</si>
  <si>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</si>
  <si>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</si>
  <si>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</si>
  <si>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</si>
  <si>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</si>
  <si>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</si>
  <si>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</si>
  <si>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</si>
  <si>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</si>
  <si>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</si>
  <si>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</si>
  <si>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</si>
  <si>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</si>
  <si>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</si>
  <si>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</si>
  <si>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</si>
  <si>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</si>
  <si>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</si>
  <si>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</si>
  <si>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</si>
  <si>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</si>
  <si>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Moderado</t>
  </si>
  <si>
    <t>Moderada</t>
  </si>
  <si>
    <t>Parafiscales</t>
  </si>
  <si>
    <t xml:space="preserve">Caracterización de Evasores y Transmisión de hallazgos                            </t>
  </si>
  <si>
    <t>PF-RC-001</t>
  </si>
  <si>
    <t>Omitir de forma intencional casos de la población seleccionada y aprobada por el Comité Primario de Parafiscales, para realizar tratamiento persuasivo o fiscalización, recibiendo a cambio pagos y/o beneficios propios o de terceros.</t>
  </si>
  <si>
    <t>Suprimir información y evitar el inicio de un proceso de tratamiento persuasivo o fiscalización</t>
  </si>
  <si>
    <t>Manipulación indebida de la información de la población seleccionada para tratamiento</t>
  </si>
  <si>
    <t>Vulnerabilidad y deficiencias de la infraestructura tecnológica o de los sistemas de información</t>
  </si>
  <si>
    <t>Omitir la manifestación de la existencia  de un conflicto de interés</t>
  </si>
  <si>
    <t>PF-RC-002</t>
  </si>
  <si>
    <t>Omitir o intervenir de forma inapropiada en el envío de oficios persuasivos recibiendo a cambio pagos y/o beneficios propios de terceros.</t>
  </si>
  <si>
    <t>PF-RC-003</t>
  </si>
  <si>
    <t>Excluir o desantender, de manera intencional, denuncias recibidas por parte de los ciudadanos o entes de control recibiendo a cambio pagos y/o beneficios propios o  de terceros.</t>
  </si>
  <si>
    <t>Rara vez</t>
  </si>
  <si>
    <t>Ausencia de control de calidad</t>
  </si>
  <si>
    <t>Tratamiento irregular en el contacto con aportantes</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</si>
  <si>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</si>
  <si>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</si>
  <si>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</si>
  <si>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</si>
  <si>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</si>
  <si>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</si>
  <si>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</si>
  <si>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</si>
  <si>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</si>
  <si>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</si>
  <si>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Acceso y/o tratamiento indebido a la información</t>
  </si>
  <si>
    <t>Improbable</t>
  </si>
  <si>
    <t>Personal no idóneo para acceso y/o tratamiento de información</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</si>
  <si>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</si>
  <si>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</si>
  <si>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</si>
  <si>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</si>
  <si>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</si>
  <si>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PF-RC-009</t>
  </si>
  <si>
    <t>Afectar el resultado de un proceso de fiscalización (decisión o valores), recibiendo a cambio pagos y/o beneficios de terceros.</t>
  </si>
  <si>
    <t>Ausencia de control de calidad en los productos</t>
  </si>
  <si>
    <t>PF-RC-010</t>
  </si>
  <si>
    <t>Dilatar intencionalmente los procesos de determinación en favorecimiento propio y/o de  un tercero.</t>
  </si>
  <si>
    <t>PF-RC-011</t>
  </si>
  <si>
    <t>Dilatar intencionalmente los procesos de determinación (Recursos y Revocatoria Directa) en favorecimiento propio y/o de un tercero.</t>
  </si>
  <si>
    <t>Negligencia en la atención del proceso</t>
  </si>
  <si>
    <t>Cobro de Obligaciones Adeudadas</t>
  </si>
  <si>
    <t>PF-RC-012</t>
  </si>
  <si>
    <t>Afectar el resultado  y/o retrasar  un proceso de cobro, recibiendo a cambio pagos y/o beneficios propios o de terceros.</t>
  </si>
  <si>
    <t>PF-RC-014</t>
  </si>
  <si>
    <t>Revelar  informacion privilegiada  a cambio  de beneficios propios y/o de terceros</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</si>
  <si>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</si>
  <si>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</si>
  <si>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</si>
  <si>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</si>
  <si>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</si>
  <si>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</si>
  <si>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</si>
  <si>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</si>
  <si>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</si>
  <si>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</si>
  <si>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</si>
  <si>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</si>
  <si>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</si>
  <si>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</si>
  <si>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</si>
  <si>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Procesos de contratación realizados sin estudios previos de estructuración de costos, frente a la necesidad completa del bien o servicio requerido</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</si>
  <si>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</si>
  <si>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</si>
  <si>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</si>
  <si>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</si>
  <si>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</si>
  <si>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</si>
  <si>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</si>
  <si>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</si>
  <si>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</si>
  <si>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</si>
  <si>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</si>
  <si>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</si>
  <si>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</si>
  <si>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Modificar manuales de funciones ajustándolos al perfil de candidato</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</si>
  <si>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</si>
  <si>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</si>
  <si>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</si>
  <si>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</si>
  <si>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</si>
  <si>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</si>
  <si>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</si>
  <si>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</si>
  <si>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</si>
  <si>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</si>
  <si>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</si>
  <si>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</si>
  <si>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</si>
  <si>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</si>
  <si>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Alta</t>
  </si>
  <si>
    <t>Gestión Contable</t>
  </si>
  <si>
    <t>GF-RC-002</t>
  </si>
  <si>
    <t>Manipular la información de los Estados Financieros omitiendo registros o alterando cifras, a dolo, en beneficio propio y/o de un tercero.</t>
  </si>
  <si>
    <t>Complicidad de funcionarios involucrados en el proceso de registro de los hechos económicos,  al tratar de alterar las cifras reportadas o minimizar los errores presentados en la información recibida.</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</si>
  <si>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</si>
  <si>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</si>
  <si>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</si>
  <si>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</si>
  <si>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</si>
  <si>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</si>
  <si>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</si>
  <si>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(servicios públicos, contratistas, proveedores, nóminas,descuentos de nómina, etc) realizando la manipulación de los documentos pago sin el lleno de los requisitos. </t>
  </si>
  <si>
    <t xml:space="preserve">Complicidad de funcionarios que intervienen en el proceso de autorizacción de pagos (servicios públicos, contratistas, proveedores, nóminas,descuentos de nómina, etc)  en el aplicativo de SIIF Nación sin el lleno de los requisitos. </t>
  </si>
  <si>
    <t>GF-RC-008</t>
  </si>
  <si>
    <t xml:space="preserve">Realizar transferencias de forma irregular desde las  cuentas bancarias inscritas en la Dirección del Tesoro Nacional de Minhacienda, para beneficio propio y/o de un tercero. </t>
  </si>
  <si>
    <t>Autorización de perfiles no permitidos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</si>
  <si>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</si>
  <si>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</si>
  <si>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</si>
  <si>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</si>
  <si>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</si>
  <si>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Acceso no autorizado a activos de información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</si>
  <si>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</si>
  <si>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</si>
  <si>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</si>
  <si>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</si>
  <si>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</si>
  <si>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</si>
  <si>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</si>
  <si>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</si>
  <si>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</si>
  <si>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</si>
  <si>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</si>
  <si>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</si>
  <si>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</si>
  <si>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</si>
  <si>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Mayor</t>
  </si>
  <si>
    <t>GJ-RC-002</t>
  </si>
  <si>
    <t>Dilatar u omitir la presentación de denuncias y demandas o cualquier otra actuación que tenga incidencia dentro del proceso judicial, para  favorecer  de forma ilegal a un tercero y/o en beneficio propio.</t>
  </si>
  <si>
    <t>Ausencia de trazabilidad en el tratamiento del proceso</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</si>
  <si>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</si>
  <si>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</si>
  <si>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</si>
  <si>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Tergiversación en la aplicación de lineamientos</t>
  </si>
  <si>
    <t>GJ-RC-004</t>
  </si>
  <si>
    <t>Dilatar u omitir la presentación de  quejas o denuncias ante  la Oficina de Control Interno Disciplinario para favorecer de forma ilegal al funcionario objeto de la acción disciplinaria.</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</si>
  <si>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</si>
  <si>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</si>
  <si>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</si>
  <si>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</si>
  <si>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</si>
  <si>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</si>
  <si>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</si>
  <si>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</si>
  <si>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</si>
  <si>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</si>
  <si>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</si>
  <si>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</si>
  <si>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</si>
  <si>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</si>
  <si>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</si>
  <si>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</si>
  <si>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</si>
  <si>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</si>
  <si>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</si>
  <si>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</si>
  <si>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</si>
  <si>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</si>
  <si>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</si>
  <si>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</si>
  <si>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</si>
  <si>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</si>
  <si>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</si>
  <si>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</si>
  <si>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</si>
  <si>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</si>
  <si>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</si>
  <si>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2021
Componente 1: Gestión del Riesgo de Corrupción</t>
  </si>
  <si>
    <t>La Entidad por intermedio de la Direccion de Servicos Integrados de Atencion ha establecido actividades para facilitar la atencion a usuarios en situacion de discapacidad las cuales se encuentran indicadas en el componente 4 del presente plan "Mecanismos para mejorar la atencion al cudadano".</t>
  </si>
  <si>
    <t>PLAN ANTICORRUPCIÓN Y DE ATENCIÓN AL CIUDADANO 2021
Componente: Iniciativas Adicionales</t>
  </si>
  <si>
    <t>Subdirección de Gestión Humana</t>
  </si>
  <si>
    <t>Lineamientos de Gobierno Nacional
MIPG
Planeación institucional</t>
  </si>
  <si>
    <t>Ley 1955 de 2019 Plan Nacional de Desarrollo 2018-2022 (artículo 147 y el principio de plena interoperabilidad)
Manual Operativo Sistema de Gestión - MIPG V3.0 Diciembre de 2019 (Dimensión Gestión con Valores para resultados - Atributos de calidad de la dimensión)
Marco de interoperabilidad para Gobierno Digital</t>
  </si>
  <si>
    <t>Interoperabilidad externa con el Fondo de Pensiones Públicas del Nivel Nacional (FOPEP)</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</si>
  <si>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la interoperabilidad del modulo NRECPEN con el FOPEP, a través de un servicio digital para el intercambio de información, reduciendo tiempos y pasos para los trámites correspondientes a solicitudes de novedad de nómina (SNN)</t>
  </si>
  <si>
    <t>No Aplica</t>
  </si>
  <si>
    <t>Ley 1341 de 2009
Manual Operativo Sistema de Gestión - MIPG V3.0 Diciembre de 2019 (Dimensión Gestión con Valores para resultados - Política de Racionalización de Trámites)
Marco de interoperabilidad para Gobierno Digital</t>
  </si>
  <si>
    <t>Exploración de transformación del trámite "Reliquidación de la Pensión" para que se realice parcialmente en línea o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</si>
  <si>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explorar la posibilidad de transformación del trámite "Reliquidación de la Pensión" para que se realice parcialmente en línea o en línea.</t>
  </si>
  <si>
    <t>Realización del OPA "Certificado no pensión"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</si>
  <si>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no pensión" para que su trámite sea totalmente en línea</t>
  </si>
  <si>
    <t>Realización del OPA "Certificado pensional"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</si>
  <si>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pensional" para que su trámite sea totalmente en línea</t>
  </si>
  <si>
    <t>MIPG
Planeación institucional</t>
  </si>
  <si>
    <t>Manual Operativo Sistema de Gestión - MIPG V3.0 Diciembre de 2019 (Dimensión Gestión con Valores para resultados - Política de Racionalización de Trámites)</t>
  </si>
  <si>
    <t>Avanzar en el nivel de cumplimiento de la UGPP en la política de racionalización de trámites</t>
  </si>
  <si>
    <t xml:space="preserve">Teniendo en cuenta los criterios diferenciales de la política de Racionalización de Trámites presentados en el Manual Operativo del Modelo Integrado de Planeación y Gestión, así como los resultados del FURAG para la vigencia 2019, la UGPP se encuentra en un nivel intermedio frente al cumplimiento de los lineamientos derivados de la política, lo cual supone la definición de una estrategia de racionalización para la vigencia 2021 que le permita avanzar hacia un nivel avanzado. De los 27 criterios diferenciales o requisitos del nivel avanzado, la UGPP cumple y ejecuta 21, por lo que debe centrar sus esfuerzos para que dentro de la racionalización de trámites que se implemente se incluya adicionalmente el cumplimiento de los 6 lineamientos pendientes.
</t>
  </si>
  <si>
    <t>Servicio web de interoperabilidad con el FOPEP en funcionamiento</t>
  </si>
  <si>
    <t>Director de Pensiones
Director de Seguimiento y Mejoramiento de Procesos
Director de Gestión de Tecnología de la Información
Subdirector de Nómina de Pensionados</t>
  </si>
  <si>
    <t>Director de Gestión de Tecnología de la Información
Subdirector de Nómina de Pensionados</t>
  </si>
  <si>
    <t>Gestión de novedades de nómina</t>
  </si>
  <si>
    <t>Dirección de Pensiones
Subdirección de Nómina de Pensionados</t>
  </si>
  <si>
    <t>Web Service
Software</t>
  </si>
  <si>
    <t>Política de Racionalización de Trámites</t>
  </si>
  <si>
    <t>Director de Pensiones
Director de Seguimiento y Mejoramiento de Procesos
Director de Servicios Integrados de Atención
Subdirector de Normalización de Expedientes Pensionales
Subdirector de Determinación de Derechos Pensionales</t>
  </si>
  <si>
    <t>Subdirector de Normalización de Expedientes Pensionales
Subdirector de Determinación de Derechos Pensionales</t>
  </si>
  <si>
    <t>Gestión Atención de Solicitudes de Obligaciones Pensionales</t>
  </si>
  <si>
    <t>Dirección de Pensiones
Dirección de Servicios Integrados de Atención
Subdirección de Normalización de Expedientes Pensionales</t>
  </si>
  <si>
    <t>Sede Electrónica</t>
  </si>
  <si>
    <t>OPA de "Certificado no pensión" totalmente en línea</t>
  </si>
  <si>
    <t>Director de Pensiones
Director de Seguimiento y Mejoramiento de Procesos
Director de Servicios Integrados de Atención</t>
  </si>
  <si>
    <t>Director de Pensiones
Director de Servicios Integrados de Atención
Director de Gestión de Tecnología de la Información</t>
  </si>
  <si>
    <t>Dirección de Pensiones
Dirección de Servicios Integrados de Atención</t>
  </si>
  <si>
    <t>OPA de "Certificado pensional" totalmente en línea</t>
  </si>
  <si>
    <t>Dirección de Pensiones
Dirección de Servicios Integrados de Atención
Dirección de Seguimiento y Mejoramiento de Procesos</t>
  </si>
  <si>
    <t>Director de Pensiones 
Director de Seguimiento y Mejoramiento de Procesos
Director de Servicios Integrados de Atención
Subdirector de Nómina de Pensionados</t>
  </si>
  <si>
    <t>Revisión dentro de los procesos de Administrar Riesgos Corporativos y Gestión de Denuncias de Fraude si se han materializado riesgos de corrupción asociados con los trámites de la entidad.</t>
  </si>
  <si>
    <t xml:space="preserve">Coordinador Gestión de Riesgos </t>
  </si>
  <si>
    <t>Administrar Riesgos Corporativos
Gestión de Denuncias de Fraude</t>
  </si>
  <si>
    <t>Director de Servicios Integrados de Atención al Ciudadano.</t>
  </si>
  <si>
    <t>Director de Servicios Integrados de Atención al Ciudadano. 
Asesor de Comunicaciones.</t>
  </si>
  <si>
    <t>Campaña de difusión interna para  la apropiación de las mejoras de los trámites en los servidores públicos de la UGPP responsables de su implementación.</t>
  </si>
  <si>
    <t>Administración del SIG</t>
  </si>
  <si>
    <t>Director de Seguimiento y Mejoramiento de Procesos
Director de Servicios Integrados de Atención</t>
  </si>
  <si>
    <t>Dirección de Servicios Integrados de Atención
Dirección de Seguimiento y Mejoramiento de Procesos</t>
  </si>
  <si>
    <r>
      <t xml:space="preserve">Objetivo del Componente: </t>
    </r>
    <r>
      <rPr>
        <sz val="16"/>
        <color theme="1"/>
        <rFont val="Arial"/>
        <family val="2"/>
      </rPr>
      <t xml:space="preserve">Implementar acciones administrativas o tecnológicas tendientes a simplificar, estandarizar, eliminar, optimizar y automatizar los trámites y OPA's priorizados por La Unidad, reduciendo costos, tiempos, documentos y pasos, para facilitar el acceso de los ciudadanos y aportantes a sus derechos. </t>
    </r>
  </si>
  <si>
    <t>PLAN ANTICORRUPCIÓN Y DE ATENCIÓN AL CIUDADANO 2021
Componente: Racionalización de Trámites</t>
  </si>
  <si>
    <t>Desarrollar mecanismos para prevenir y controlar la aparición de conflictos de intereses en la entidad con el objeto de evitar la afectación del servicio y el interés general</t>
  </si>
  <si>
    <t>Incorporar al Plan anual Institucional la estrategia para la gestión del conflicto de intereses y publicarlo en el sitio web.</t>
  </si>
  <si>
    <t xml:space="preserve">En el Plan de Acción Anual 2021 se incorpora la Estrategia para la gestión de Conflicto de Intereses como un instrumento que integra el componente 6 "iniciativas adicionales" del Plan Anticorrupción 2021, previa validación en Comité Institucional de Gestión y Desempeño.
</t>
  </si>
  <si>
    <t>Incorporar a la Gestión de Riesgos - Mapas de Riesgos de Corrupción del Plan Anticorrupción y Atención al Ciudadano - PAAC, la identificación de riesgos y controles frente a conflictos de intereses.</t>
  </si>
  <si>
    <t>Gestionar a través del  Comité Institucional de Gestión y Desempeño  el grupo de trabajo para la implementación de la política de integridad pública (MIPG): Código de integridad y la gestión de conflictos de intereses</t>
  </si>
  <si>
    <t>Hacer seguimiento a la implementación de la estrategia de gestión de conflicto de intereses a través del Comité Institucional de Gestión y Desempeño</t>
  </si>
  <si>
    <t>Realizar estrategias de comunicación (por diferentes medios) y sensibilización relacionadas con los temas de código de Integridad y conflicto de intereses.</t>
  </si>
  <si>
    <t>Ejecución de tres (3)  campañas anualmente (cada cuatrimestre), para difusión de conocimiento sobre Código de Integridad y su componente de Conflictos de Intereses, a partir de la información que produce la Subdirección de Gestión Humana sobre Código de Integridad, la Subdirección Administrativa en relación con contratistas y el rol preventivo de los supervisores y el Grupo de Control interno disciplinario en su rol preventivo, con el apoyo técnico del grupo de Comunicaciones. Para ello, se hace uso de todos los medios digitales con los que se cuenta en la entidad.</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</si>
  <si>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</si>
  <si>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xml:space="preserve">En dos de los cursos incluidos en el PIC 2021, se incluyen contenidos formativos de Conflicto de Intereses.
También se incluye en la programación, la temática específica de impedimentos y recusaciones para las charlas allí definidas. 
</t>
  </si>
  <si>
    <t>Vincular a los servidores y contratistas de la entidad al curso de integridad, transparencia y lucha contra la corrupción establecido por Función Pública para dar cumplimiento a la Ley 2016 de 2020.</t>
  </si>
  <si>
    <t>Se promoverán acciones de comunicación recurrente (cada trimestre) y seguimiento a la vinculación de servidores y contratistas de la entidad al curso de integridad, transparencia y lucha contra la corrupción establecido por DAFP para dar cumplimiento a la Ley 2016 de 2020.
Para contratistas, la Subd. Administrativa implementará acciones para requerir a los contratistas de la Unidad, a través de los supervisores, para que realicen el curso completo.</t>
  </si>
  <si>
    <t>Garantizar que el 100% de servidores públicos y contratistas de la entidad obligados por la Ley 2013 de 2019 publiquen la declaración de bienes, rentas y conflicto de intereses en el aplicativo establecido por Función Pública.</t>
  </si>
  <si>
    <t>Se exigirá a lo largo del año, que el 100% de servidores públicos y contratistas de la entidad obligados por la Ley 2013 de 2019 publiquen la declaración de bienes, rentas y conflicto de intereses en el aplicativo establecido por Función Pública.</t>
  </si>
  <si>
    <t xml:space="preserve">Realizar seguimiento y monitoreo al registro de conflictos de intereses que han surtido tramite </t>
  </si>
  <si>
    <t>El seguimiento al registro de conflictos de intereses declarados lo llevará la Subdirección de Gestión Humana con base en información reportada en SIGEP. 
Para optimizar el seguimiento y actuar frente a alertas que se generen a partir de éste, se estructuró un procedimiento interno (informal pero efectivo) a través del cual la Subd. Gestión Humana reporta vía e-mail institucional, a la Subd. Administrativa las posibles alertas de la presencia de eventuales conflictos de intereses para tener en cuenta en los procesos de contratación que se adelanten.</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</si>
  <si>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</si>
  <si>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El Equipo está compuesto por un delegado de:
-Dirección Jurídica 
-Subdirección Administrativa
-Subdirección de gestión humana
-Grupo de Planeación (cuando se requiera)
-Grupo de Comunicaciones
-Dirección de soporte y desarrollo organizacional
-Control Interno</t>
  </si>
  <si>
    <t>Grupo de Comunicaciones/Subdirección Gestión Humana/Subdirección Administrativa/Grupo Control Disciplinario</t>
  </si>
  <si>
    <t>Subdirección de Gestión Humana/Subdirección administrativa</t>
  </si>
  <si>
    <t>Subdirección Gestión Humana/Subdirección Administrativa</t>
  </si>
  <si>
    <t>Área de Control Interno</t>
  </si>
  <si>
    <t>Resultado de autodiagnóstico 2020: 81 / 100 puntos.
Falta introducir acciones, productos o metas para la gestión de conflicto de intereses, en el Plan Institucional de la Unidad.
No se programaron actividades puntuales de pedagogía, gestión o seguimiento a los conflictos de intereses en “iniciativas adicionales” del Plan anticorrupción.
La estrategia no se valoró por el Comité Institucional de Gestión y Desempeño y no se hizo seguimiento a su implementación.
No se realizaron todo el año acciones de capacitación del trámite de los impedimentos y recusaciones.
Los gerentes, servidores y contratistas no han hecho el curso de Integridad, Transparencia y Lucha contra Corrupción.</t>
  </si>
  <si>
    <t>Dirección de Soporte y Desarrollo Organizacional/ Subdirección de Gestión Humana/Dirección de Estrategia y Evaluación</t>
  </si>
  <si>
    <t xml:space="preserve"> -Dirección Jurídica
-Subdirección Administrativa
-Subdirección de gestión humana
-Grupo de Planeación (cuando se requiera)
-Grupo de Comunicaciones
-Dirección de soporte y desarrollo organizacional
-Control Interno</t>
  </si>
  <si>
    <t>Planeación - Diseño de la estrategia para la gestión de conflictos de intereses</t>
  </si>
  <si>
    <t>En el componente 1 "Gestión del riesgo de corrupción" del Plan Anticorrupción y de Atención al ciudadano publicado en enero de 2021, se incluyó su anexo "Mapa de Riesgos" versión 13, en donde se identifican los riesgos y controles frente a conflictos de intereses que pueden surgir en los macroprocesos de la Unidad.</t>
  </si>
  <si>
    <t>Condiciones institucionales - Comité Institucional de Gestión y Desempeño</t>
  </si>
  <si>
    <t>En septiembre 30 de 2020, se desginó el Equipo de Trabajo para el impulso de la Estrategia para que lidere acciones de prevención y ajuste lo necesario para dar cumplimiento a la Estrategia.
Cada semestre se hará balance de las acciones ejecutadas en el marco de la Estrategia, para proponer acciones o ajustes.</t>
  </si>
  <si>
    <t>El seguimiento a la implementación de la Estrategia se hará cada seis (6) meses por parte del equipo  de trabajo.
20-jun-21
20-dic-21</t>
  </si>
  <si>
    <t>Pedagogía - Sensibilización y capacitación</t>
  </si>
  <si>
    <t>01-jun-21
01-may-21
01-sep-21</t>
  </si>
  <si>
    <t>30-abr-21
31-ago-21
31-dic-21</t>
  </si>
  <si>
    <t>Pedagogía - Realización del curso de integridad, transparencia y lucha contra la corrupción</t>
  </si>
  <si>
    <t>Seguimiento y evaluación - Declaración de bienes, rentas y conflictos de intereses Ley 2013 de 2019</t>
  </si>
  <si>
    <t>Seguimiento y evaluación - Registro de las declaraciones de conflictos de intereses</t>
  </si>
  <si>
    <t>En el marco de las auditorías, se hace el seguimiento y control a las acciones aquí plasmadas.
Semestral.</t>
  </si>
  <si>
    <t>Implementar un servicio web que permita el intercambio de información (interoperabilidad) entre la UGPP y el Fondo de Pensiones Públicas del Nivel Nacional - FOPEP para los trámites correspondientes a solicitudes de novedad de nómina (SNN).</t>
  </si>
  <si>
    <t>Evaluar la posibilidad de  transformar el trámite de "Reliquidación de la Pensión" para que se realice parcialmente en línea o en línea</t>
  </si>
  <si>
    <t>Ayuda de memoria con el análisis de viabilidad de  transformación del trámite "Reliquidación de la Pensión" para que se realice parcialmente en línea o en línea</t>
  </si>
  <si>
    <t>Racionalizar el OPA de "Certificado no pensión" para que pueda tramitarse totalmente en línea</t>
  </si>
  <si>
    <t>Racionalizar el OPA de "Certificado pensional" para que pueda tramitarse totalmente en línea</t>
  </si>
  <si>
    <t>Realizar por lo menos un ejercicio de participación ciudadana para priorizar los trámites que deberían ser racionalizados por la entidad.</t>
  </si>
  <si>
    <t>Plan de trabajo para realizar un ejercicio de participación ciudadana  para priorizar los trámites que deberían ser racionalizados por la entidad.</t>
  </si>
  <si>
    <t>Director de Estrategia
Director de Pensiones 
Director de Seguimiento y Mejoramiento de Procesos
Director de Servicios Integrados de Atención</t>
  </si>
  <si>
    <t>Director de Estrategia
Director de Pensiones
Director de Servicios Integrados de Atención
Director de Seguimiento y Mejoramiento de Procesos
Subdirector de Normalización de Expedientes Pensionales</t>
  </si>
  <si>
    <t>Planeación Institucional
Gestión de Relaciones con el Ciudadano, Cliente Parafiscales y Grupos de Interés</t>
  </si>
  <si>
    <t>Dirección de Estrategia
Dirección de Pensiones
Dirección de Servicios Integrados de Atención
Dirección de Seguimiento y Mejoramiento de Procesos</t>
  </si>
  <si>
    <t xml:space="preserve">Realizar un ejercicio que permita cuantificar los beneficios de una de las racionalizaciones implementadas para la vigencia 2021. </t>
  </si>
  <si>
    <t xml:space="preserve">Informe con el resultado del ejercicio de cuantificación de los beneficios de una de las racionalizaciones implementadas por la entidad para la vigencia 2021. </t>
  </si>
  <si>
    <t>Gestión de Relaciones con el Ciudadano, Cliente Parafiscales y Grupos de Interés</t>
  </si>
  <si>
    <t>Identificar si como consecuencia de la implementación de las acciones de racionalización se han disminuido los riesgos de corrupción.</t>
  </si>
  <si>
    <t>Avanzar en el nivel de cumplimiento de la UGPP en la política de racionalización de trámites y Socializar con el ciudadano la oferta institucional de trámites de La Unidad</t>
  </si>
  <si>
    <t>Difundir la oferta institucional de trámites y OPA's de La Unidad y los beneficios que obtienen los ciudadanos con las mejoras realizadas a los mismos.</t>
  </si>
  <si>
    <t>Campaña de difusión sobre la oferta institucional de trámites y OPA's de La Unidad y los beneficios que obtienen los ciudadanos con las mejoras realizadas a los mismos.</t>
  </si>
  <si>
    <t>Difundir las mejoras de los trámites en los servidores públicos de la UGPP responsables de su implementación.</t>
  </si>
  <si>
    <t>Evaluar la satisfacción de los ciudadanos respecto a una de las acciones de racionalización implementadas.</t>
  </si>
  <si>
    <t>Informe o presentación con el resultado de la evaluación del nivel de satisfacción de los ciudadanos respecto a una de las acciones de racionalización implementadas por la UGPP.</t>
  </si>
  <si>
    <t>Convocatoria de audiencia pública - Vigencia 2021.</t>
  </si>
  <si>
    <t>Convocatoria de audiencia pública - Vigencia 2020.</t>
  </si>
  <si>
    <t>Divulgar la rendición de cuentas a funcionarios de la Entidad - Vigencia 2021.</t>
  </si>
  <si>
    <t>Divulgar la rendición de cuentas a funcionarios de la Entidad - Vigencia 2020.</t>
  </si>
  <si>
    <t>Realizar Audiencia Pública de rendición de cuentas de la Entidad - Vigencia 2020, apoyados en medios virtuales y tecnológicos.</t>
  </si>
  <si>
    <t>Realizar Audiencia Pública de rendición de cuentas de la Entidad - Vigencia 2021, apoyados en medios virtuales y tecnológicos.</t>
  </si>
  <si>
    <t>Evaluar el proceso de rendición de cuentas - 2020.</t>
  </si>
  <si>
    <t>Elaborar documento resumen y conclusiones - 2020.</t>
  </si>
  <si>
    <t>Divulgar información resultado de la rendición de cuentas - 2020.</t>
  </si>
  <si>
    <t>Elaborar y publicar un plan de mejoramiento, si es necesario, según la evaluación de la rendición de cuentas - 2020.</t>
  </si>
  <si>
    <t>Evaluar el proceso de rendición de cuentas - 2021.</t>
  </si>
  <si>
    <t>Elaborar documento resumen y conclusiones - 2021.</t>
  </si>
  <si>
    <t>Divulgar información resultado de la rendición de cuentas - 2021.</t>
  </si>
  <si>
    <t>Elaborar y publicar un plan de mejoramiento, si es necesario, según la evaluación de la rendición de cuentas - 2021.</t>
  </si>
  <si>
    <t>PLAN ANTICORRUPCIÓN Y DE ATENCIÓN AL CIUDADANO 2021
Componente: Participación y Rendición de Cuentas</t>
  </si>
  <si>
    <t>Entrega Trimestral desde el 31 de enero de 2021</t>
  </si>
  <si>
    <t xml:space="preserve">Implementación de servicios en la pagina web para ciudadanos con discpacidad </t>
  </si>
  <si>
    <t>Yanneth Milena Garzon</t>
  </si>
  <si>
    <t>Versión 4 - Julio de 2021</t>
  </si>
  <si>
    <t>Validar la viabilidad de la automatización del proceso de notificaciones electrónicas a través de un requerimiento técnico.</t>
  </si>
  <si>
    <t>Entregar el requerimiento a la Dirección de Gestión de Tecnologías de Información de la UGPP, para mejorar el proceso de notificación por correo electrónico por medio de la sistematización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</si>
</sst>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5"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6"/>
      <color theme="1"/>
      <name val="Arial"/>
      <family val="2"/>
    </font>
    <font>
      <b/>
      <sz val="14"/>
      <color theme="1"/>
      <name val="Calibri"/>
      <family val="2"/>
      <scheme val="minor"/>
    </font>
    <font>
      <b/>
      <sz val="20"/>
      <color theme="1"/>
      <name val="Calibri"/>
      <family val="2"/>
      <scheme val="minor"/>
    </font>
    <font>
      <sz val="12"/>
      <name val="Times New Roman"/>
      <family val="1"/>
    </font>
    <font>
      <b/>
      <sz val="8"/>
      <name val="Calibri"/>
      <family val="2"/>
      <scheme val="minor"/>
    </font>
    <font>
      <b/>
      <sz val="14"/>
      <name val="Calibri"/>
      <family val="2"/>
      <scheme val="minor"/>
    </font>
    <font>
      <sz val="8"/>
      <name val="Calibri"/>
      <family val="2"/>
      <scheme val="minor"/>
    </font>
    <font>
      <sz val="14"/>
      <name val="Calibri"/>
      <family val="2"/>
      <scheme val="minor"/>
    </font>
    <font>
      <sz val="11"/>
      <color rgb="FF000000"/>
      <name val="Calibri"/>
      <family val="2"/>
    </font>
    <font>
      <sz val="14"/>
      <color rgb="FF000000"/>
      <name val="Calibri"/>
      <family val="2"/>
      <scheme val="minor"/>
    </font>
    <font>
      <b/>
      <sz val="14"/>
      <color rgb="FFFF0000"/>
      <name val="Calibri"/>
      <family val="2"/>
      <scheme val="minor"/>
    </font>
    <font>
      <sz val="14"/>
      <name val="Times New Roman"/>
      <family val="1"/>
    </font>
    <font>
      <sz val="12"/>
      <color theme="1"/>
      <name val="Arial"/>
      <family val="2"/>
    </font>
    <font>
      <b/>
      <sz val="16"/>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rgb="FF3F89CD"/>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0" fontId="19" fillId="0" borderId="0"/>
    <xf numFmtId="0" fontId="19" fillId="0" borderId="0"/>
    <xf numFmtId="0" fontId="19" fillId="0" borderId="0"/>
  </cellStyleXfs>
  <cellXfs count="212">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xf numFmtId="0" fontId="2" fillId="0" borderId="1" xfId="0" applyFont="1" applyFill="1" applyBorder="1" applyAlignment="1">
      <alignment horizontal="left" vertical="center" wrapText="1"/>
    </xf>
    <xf numFmtId="0" fontId="5"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15"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2" fillId="0" borderId="1" xfId="0" applyFont="1" applyFill="1" applyBorder="1" applyAlignment="1">
      <alignmen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0" fillId="4" borderId="0" xfId="0" applyFill="1"/>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3" fillId="4" borderId="0" xfId="0" applyFont="1" applyFill="1" applyAlignment="1">
      <alignment horizontal="center" vertical="center" wrapText="1"/>
    </xf>
    <xf numFmtId="14" fontId="3"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wrapText="1"/>
    </xf>
    <xf numFmtId="0" fontId="8" fillId="4" borderId="0" xfId="0" applyFont="1" applyFill="1"/>
    <xf numFmtId="0" fontId="10" fillId="4" borderId="0" xfId="0" applyFont="1" applyFill="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6" fillId="0" borderId="1" xfId="0" applyNumberFormat="1" applyFont="1" applyFill="1" applyBorder="1" applyAlignment="1" applyProtection="1">
      <alignment vertical="center" wrapText="1"/>
    </xf>
    <xf numFmtId="15"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15" fontId="5" fillId="0" borderId="1" xfId="0" applyNumberFormat="1" applyFont="1" applyFill="1" applyBorder="1" applyAlignment="1" applyProtection="1">
      <alignment horizontal="center" vertical="center" wrapText="1"/>
    </xf>
    <xf numFmtId="0" fontId="0" fillId="4" borderId="0" xfId="0" applyFill="1" applyAlignment="1">
      <alignment vertical="center"/>
    </xf>
    <xf numFmtId="0" fontId="1"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left" vertical="center" wrapText="1"/>
    </xf>
    <xf numFmtId="0" fontId="0" fillId="4" borderId="0" xfId="0" applyFill="1" applyAlignment="1">
      <alignment vertical="center" wrapText="1"/>
    </xf>
    <xf numFmtId="0" fontId="15" fillId="0" borderId="0" xfId="6" applyFont="1" applyProtection="1">
      <protection locked="0"/>
    </xf>
    <xf numFmtId="0" fontId="15" fillId="0" borderId="0" xfId="6" applyFont="1" applyAlignment="1" applyProtection="1">
      <alignment horizontal="left"/>
      <protection locked="0"/>
    </xf>
    <xf numFmtId="0" fontId="15" fillId="0" borderId="0" xfId="6" applyFont="1" applyAlignment="1" applyProtection="1">
      <alignment vertical="center"/>
      <protection locked="0"/>
    </xf>
    <xf numFmtId="0" fontId="15" fillId="0" borderId="0" xfId="6" applyFont="1" applyAlignment="1" applyProtection="1">
      <alignment horizontal="center"/>
      <protection locked="0"/>
    </xf>
    <xf numFmtId="0" fontId="15" fillId="0" borderId="0" xfId="6" applyFont="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protection locked="0"/>
    </xf>
    <xf numFmtId="0" fontId="17" fillId="0" borderId="5" xfId="6" applyFont="1" applyBorder="1" applyAlignment="1" applyProtection="1">
      <alignment horizontal="center" vertical="center" wrapText="1"/>
      <protection locked="0"/>
    </xf>
    <xf numFmtId="0" fontId="17" fillId="0" borderId="8" xfId="6" applyFont="1" applyBorder="1" applyAlignment="1" applyProtection="1">
      <alignment horizontal="center" vertical="center" wrapText="1"/>
      <protection locked="0"/>
    </xf>
    <xf numFmtId="0" fontId="18" fillId="0" borderId="1" xfId="6" applyFont="1" applyBorder="1" applyAlignment="1" applyProtection="1">
      <alignment horizontal="justify" vertical="center"/>
      <protection locked="0"/>
    </xf>
    <xf numFmtId="0" fontId="18" fillId="0" borderId="10" xfId="6" applyFont="1" applyBorder="1" applyAlignment="1" applyProtection="1">
      <alignment horizontal="justify" vertical="center"/>
      <protection locked="0"/>
    </xf>
    <xf numFmtId="0" fontId="18" fillId="0" borderId="3" xfId="6" applyFont="1" applyBorder="1" applyAlignment="1" applyProtection="1">
      <alignment horizontal="justify" vertical="center"/>
      <protection locked="0"/>
    </xf>
    <xf numFmtId="0" fontId="20" fillId="0" borderId="10" xfId="7" applyFont="1" applyBorder="1" applyAlignment="1">
      <alignment horizontal="justify" vertical="top" wrapText="1"/>
    </xf>
    <xf numFmtId="0" fontId="20" fillId="0" borderId="1" xfId="7" applyFont="1" applyBorder="1" applyAlignment="1">
      <alignment horizontal="justify" vertical="center" wrapText="1"/>
    </xf>
    <xf numFmtId="0" fontId="18" fillId="0" borderId="3" xfId="6" applyFont="1" applyBorder="1" applyAlignment="1" applyProtection="1">
      <alignment horizontal="justify" vertical="center" wrapText="1"/>
      <protection locked="0"/>
    </xf>
    <xf numFmtId="0" fontId="20" fillId="0" borderId="10" xfId="7" applyFont="1" applyBorder="1" applyAlignment="1">
      <alignment horizontal="justify" vertical="center" wrapText="1"/>
    </xf>
    <xf numFmtId="0" fontId="20" fillId="0" borderId="1" xfId="8" applyFont="1" applyBorder="1" applyAlignment="1">
      <alignment horizontal="justify" vertical="center" wrapText="1"/>
    </xf>
    <xf numFmtId="0" fontId="20" fillId="0" borderId="16" xfId="8" applyFont="1" applyBorder="1" applyAlignment="1">
      <alignment horizontal="justify" vertical="center" wrapText="1"/>
    </xf>
    <xf numFmtId="0" fontId="18" fillId="0" borderId="27" xfId="6" applyFont="1" applyBorder="1" applyAlignment="1" applyProtection="1">
      <alignment horizontal="center" vertical="center" wrapText="1"/>
      <protection locked="0"/>
    </xf>
    <xf numFmtId="0" fontId="18" fillId="0" borderId="28" xfId="6" applyFont="1" applyBorder="1" applyAlignment="1" applyProtection="1">
      <alignment horizontal="center" vertical="center" wrapText="1"/>
      <protection locked="0"/>
    </xf>
    <xf numFmtId="0" fontId="18" fillId="0" borderId="28" xfId="6" applyFont="1" applyBorder="1" applyAlignment="1" applyProtection="1">
      <alignment horizontal="justify" vertical="center" wrapText="1"/>
      <protection locked="0"/>
    </xf>
    <xf numFmtId="0" fontId="18" fillId="0" borderId="28" xfId="6" applyFont="1" applyBorder="1" applyAlignment="1">
      <alignment horizontal="center" vertical="center" wrapText="1"/>
    </xf>
    <xf numFmtId="0" fontId="18" fillId="0" borderId="28" xfId="6" applyFont="1" applyBorder="1" applyAlignment="1" applyProtection="1">
      <alignment horizontal="justify" vertical="center"/>
      <protection locked="0"/>
    </xf>
    <xf numFmtId="0" fontId="17" fillId="0" borderId="0" xfId="6" applyFont="1" applyProtection="1">
      <protection locked="0"/>
    </xf>
    <xf numFmtId="0" fontId="18" fillId="0" borderId="10" xfId="0" applyFont="1" applyBorder="1" applyAlignment="1" applyProtection="1">
      <alignment horizontal="justify" vertical="center"/>
      <protection locked="0"/>
    </xf>
    <xf numFmtId="0" fontId="18" fillId="0" borderId="1" xfId="0" applyFont="1" applyBorder="1" applyAlignment="1" applyProtection="1">
      <alignment horizontal="justify" vertical="center"/>
      <protection locked="0"/>
    </xf>
    <xf numFmtId="0" fontId="18" fillId="0" borderId="2" xfId="0" applyFont="1" applyBorder="1" applyAlignment="1" applyProtection="1">
      <alignment horizontal="justify" vertical="center"/>
      <protection locked="0"/>
    </xf>
    <xf numFmtId="0" fontId="18" fillId="0" borderId="16" xfId="0" applyFont="1" applyBorder="1" applyAlignment="1" applyProtection="1">
      <alignment horizontal="justify" vertical="center"/>
      <protection locked="0"/>
    </xf>
    <xf numFmtId="0" fontId="20" fillId="0" borderId="10" xfId="9" applyFont="1" applyBorder="1" applyAlignment="1">
      <alignment horizontal="justify" vertical="center" wrapText="1"/>
    </xf>
    <xf numFmtId="0" fontId="20" fillId="0" borderId="1" xfId="9" applyFont="1" applyBorder="1" applyAlignment="1">
      <alignment horizontal="justify" vertical="center" wrapText="1"/>
    </xf>
    <xf numFmtId="0" fontId="20" fillId="0" borderId="16" xfId="9" applyFont="1" applyBorder="1" applyAlignment="1">
      <alignment horizontal="justify" vertical="center" wrapText="1"/>
    </xf>
    <xf numFmtId="0" fontId="18" fillId="0" borderId="4" xfId="6" applyFont="1" applyBorder="1" applyAlignment="1" applyProtection="1">
      <alignment horizontal="justify" vertical="center"/>
      <protection locked="0"/>
    </xf>
    <xf numFmtId="0" fontId="18" fillId="0" borderId="16" xfId="6" applyFont="1" applyBorder="1" applyAlignment="1" applyProtection="1">
      <alignment horizontal="justify" vertical="center"/>
      <protection locked="0"/>
    </xf>
    <xf numFmtId="0" fontId="17" fillId="0" borderId="0" xfId="6" applyFont="1" applyAlignment="1" applyProtection="1">
      <alignment horizontal="center" vertical="center" wrapText="1"/>
      <protection locked="0"/>
    </xf>
    <xf numFmtId="0" fontId="17" fillId="0" borderId="0" xfId="6" applyFont="1" applyAlignment="1" applyProtection="1">
      <alignment horizontal="center"/>
      <protection locked="0"/>
    </xf>
    <xf numFmtId="0" fontId="18" fillId="0" borderId="10" xfId="9" applyFont="1" applyBorder="1" applyAlignment="1">
      <alignment horizontal="justify" vertical="center" wrapText="1"/>
    </xf>
    <xf numFmtId="0" fontId="18" fillId="0" borderId="1" xfId="9" applyFont="1" applyBorder="1" applyAlignment="1">
      <alignment horizontal="justify" vertical="center" wrapText="1"/>
    </xf>
    <xf numFmtId="0" fontId="18" fillId="0" borderId="16" xfId="9" applyFont="1" applyBorder="1" applyAlignment="1">
      <alignment horizontal="justify" vertical="center" wrapText="1"/>
    </xf>
    <xf numFmtId="0" fontId="18" fillId="0" borderId="13" xfId="6" applyFont="1" applyBorder="1" applyAlignment="1" applyProtection="1">
      <alignment horizontal="justify" vertical="center"/>
      <protection locked="0"/>
    </xf>
    <xf numFmtId="0" fontId="18" fillId="0" borderId="3" xfId="0" applyFont="1" applyBorder="1" applyAlignment="1" applyProtection="1">
      <alignment horizontal="justify" vertical="center"/>
      <protection locked="0"/>
    </xf>
    <xf numFmtId="0" fontId="18" fillId="0" borderId="32" xfId="6" applyFont="1" applyBorder="1" applyAlignment="1" applyProtection="1">
      <alignment horizontal="center" vertical="center" wrapText="1"/>
      <protection locked="0"/>
    </xf>
    <xf numFmtId="0" fontId="18" fillId="0" borderId="33" xfId="6" applyFont="1" applyBorder="1" applyAlignment="1">
      <alignment horizontal="center" vertical="center" wrapText="1"/>
    </xf>
    <xf numFmtId="0" fontId="17" fillId="0" borderId="0" xfId="6" applyFont="1" applyAlignment="1" applyProtection="1">
      <alignment horizontal="left"/>
      <protection locked="0"/>
    </xf>
    <xf numFmtId="0" fontId="17" fillId="0" borderId="0" xfId="6" applyFont="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6" fillId="0" borderId="1" xfId="0" applyFont="1" applyBorder="1" applyAlignment="1">
      <alignment horizontal="left" vertical="center" wrapText="1"/>
    </xf>
    <xf numFmtId="15" fontId="6"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18" fillId="0" borderId="21" xfId="6" applyFont="1" applyBorder="1" applyAlignment="1">
      <alignment horizontal="center" vertical="center" wrapText="1"/>
    </xf>
    <xf numFmtId="0" fontId="18" fillId="0" borderId="19" xfId="6" applyFont="1" applyBorder="1" applyAlignment="1" applyProtection="1">
      <alignment horizontal="center" vertical="center" wrapText="1"/>
      <protection locked="0"/>
    </xf>
    <xf numFmtId="0" fontId="18" fillId="0" borderId="13" xfId="6" applyFont="1" applyBorder="1" applyAlignment="1" applyProtection="1">
      <alignment horizontal="center" vertical="center" wrapText="1"/>
      <protection locked="0"/>
    </xf>
    <xf numFmtId="0" fontId="18" fillId="0" borderId="20"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10" xfId="6" applyFont="1" applyBorder="1" applyAlignment="1" applyProtection="1">
      <alignment horizontal="justify" vertical="center" wrapText="1"/>
      <protection locked="0"/>
    </xf>
    <xf numFmtId="0" fontId="18" fillId="0" borderId="1" xfId="6" applyFont="1" applyBorder="1" applyAlignment="1" applyProtection="1">
      <alignment horizontal="justify" vertical="center" wrapText="1"/>
      <protection locked="0"/>
    </xf>
    <xf numFmtId="0" fontId="18" fillId="0" borderId="16" xfId="6" applyFont="1" applyBorder="1" applyAlignment="1" applyProtection="1">
      <alignment horizontal="justify" vertical="center" wrapText="1"/>
      <protection locked="0"/>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left" vertical="center" wrapText="1"/>
    </xf>
    <xf numFmtId="0" fontId="2" fillId="0" borderId="0" xfId="0" applyFont="1" applyFill="1" applyAlignment="1">
      <alignment horizontal="center" vertical="center" wrapText="1"/>
    </xf>
    <xf numFmtId="0" fontId="0" fillId="4" borderId="1" xfId="0" applyFill="1" applyBorder="1" applyAlignment="1">
      <alignment vertical="center" wrapText="1"/>
    </xf>
    <xf numFmtId="0" fontId="18" fillId="6" borderId="21" xfId="6" applyFont="1" applyFill="1" applyBorder="1" applyAlignment="1">
      <alignment horizontal="center" vertical="center" wrapText="1"/>
    </xf>
    <xf numFmtId="0" fontId="13" fillId="0" borderId="0" xfId="0" applyFont="1" applyAlignment="1">
      <alignment horizontal="center"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2"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0" fillId="4" borderId="0" xfId="0" applyFill="1" applyAlignment="1">
      <alignment horizontal="center" vertical="center"/>
    </xf>
    <xf numFmtId="0" fontId="3" fillId="4" borderId="0" xfId="0" applyFont="1" applyFill="1" applyAlignment="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0" fillId="4" borderId="1" xfId="0" applyFill="1" applyBorder="1" applyAlignment="1">
      <alignment horizontal="center" vertical="center"/>
    </xf>
    <xf numFmtId="0" fontId="24" fillId="4" borderId="1" xfId="0"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2"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0" fillId="4" borderId="0" xfId="0" applyFill="1" applyAlignment="1">
      <alignment horizontal="center"/>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5" fillId="5" borderId="5" xfId="6" applyFont="1" applyFill="1" applyBorder="1" applyAlignment="1" applyProtection="1">
      <alignment horizontal="center" vertical="center" wrapText="1"/>
      <protection locked="0"/>
    </xf>
    <xf numFmtId="0" fontId="15" fillId="5" borderId="8" xfId="6" applyFont="1" applyFill="1" applyBorder="1" applyAlignment="1" applyProtection="1">
      <alignment horizontal="center" vertical="center" wrapText="1"/>
      <protection locked="0"/>
    </xf>
    <xf numFmtId="0" fontId="16" fillId="5" borderId="9" xfId="6" applyFont="1" applyFill="1" applyBorder="1" applyAlignment="1" applyProtection="1">
      <alignment horizontal="center" vertical="center" wrapText="1"/>
      <protection locked="0"/>
    </xf>
    <xf numFmtId="0" fontId="16" fillId="5" borderId="15" xfId="6" applyFont="1" applyFill="1" applyBorder="1" applyAlignment="1" applyProtection="1">
      <alignment horizontal="center" vertical="center" wrapText="1"/>
      <protection locked="0"/>
    </xf>
    <xf numFmtId="0" fontId="16" fillId="5" borderId="10"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1" xfId="6" applyFont="1" applyFill="1" applyBorder="1" applyAlignment="1" applyProtection="1">
      <alignment horizontal="center" vertical="center" wrapText="1"/>
      <protection locked="0"/>
    </xf>
    <xf numFmtId="0" fontId="16" fillId="5" borderId="12" xfId="6" applyFont="1" applyFill="1" applyBorder="1" applyAlignment="1" applyProtection="1">
      <alignment horizontal="center" vertical="center" wrapText="1"/>
      <protection locked="0"/>
    </xf>
    <xf numFmtId="0" fontId="16" fillId="5" borderId="13" xfId="6" applyFont="1" applyFill="1" applyBorder="1" applyAlignment="1" applyProtection="1">
      <alignment horizontal="center" vertical="center" wrapText="1"/>
      <protection locked="0"/>
    </xf>
    <xf numFmtId="0" fontId="16" fillId="5" borderId="17" xfId="6" applyFont="1" applyFill="1" applyBorder="1" applyAlignment="1" applyProtection="1">
      <alignment horizontal="center" vertical="center" wrapText="1"/>
      <protection locked="0"/>
    </xf>
    <xf numFmtId="0" fontId="16" fillId="5" borderId="14" xfId="6" applyFont="1" applyFill="1" applyBorder="1" applyAlignment="1" applyProtection="1">
      <alignment horizontal="center" vertical="center" wrapText="1"/>
      <protection locked="0"/>
    </xf>
    <xf numFmtId="0" fontId="16" fillId="5" borderId="18" xfId="6" applyFont="1" applyFill="1" applyBorder="1" applyAlignment="1" applyProtection="1">
      <alignment horizontal="center" vertical="center" wrapText="1"/>
      <protection locked="0"/>
    </xf>
    <xf numFmtId="0" fontId="18" fillId="0" borderId="20" xfId="6" applyFont="1" applyBorder="1" applyAlignment="1" applyProtection="1">
      <alignment horizontal="center" vertical="center" wrapText="1"/>
      <protection locked="0"/>
    </xf>
    <xf numFmtId="0" fontId="18" fillId="0" borderId="23"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4" xfId="6" applyFont="1" applyBorder="1" applyAlignment="1">
      <alignment horizontal="center" vertical="center" wrapText="1"/>
    </xf>
    <xf numFmtId="0" fontId="18" fillId="6" borderId="21" xfId="6" applyFont="1" applyFill="1" applyBorder="1" applyAlignment="1">
      <alignment horizontal="center" vertical="center" wrapText="1"/>
    </xf>
    <xf numFmtId="0" fontId="18" fillId="0" borderId="24" xfId="6" applyFont="1" applyBorder="1" applyAlignment="1">
      <alignment horizontal="center" vertical="center" wrapText="1"/>
    </xf>
    <xf numFmtId="0" fontId="16" fillId="0" borderId="0" xfId="6" applyFont="1" applyAlignment="1" applyProtection="1">
      <alignment horizontal="center" vertical="center" wrapText="1"/>
      <protection locked="0"/>
    </xf>
    <xf numFmtId="0" fontId="16" fillId="0" borderId="0" xfId="6" applyFont="1" applyAlignment="1" applyProtection="1">
      <alignment horizontal="center" vertical="center"/>
      <protection locked="0"/>
    </xf>
    <xf numFmtId="0" fontId="18" fillId="0" borderId="19" xfId="6" applyFont="1" applyBorder="1" applyAlignment="1" applyProtection="1">
      <alignment horizontal="center" vertical="center" wrapText="1"/>
      <protection locked="0"/>
    </xf>
    <xf numFmtId="0" fontId="18" fillId="0" borderId="22" xfId="6" applyFont="1" applyBorder="1" applyAlignment="1">
      <alignment horizontal="center" vertical="center" wrapText="1"/>
    </xf>
    <xf numFmtId="0" fontId="18" fillId="0" borderId="13" xfId="6" applyFont="1" applyBorder="1" applyAlignment="1" applyProtection="1">
      <alignment horizontal="center" vertical="center" wrapText="1"/>
      <protection locked="0"/>
    </xf>
    <xf numFmtId="0" fontId="18" fillId="0" borderId="17" xfId="6" applyFont="1" applyBorder="1" applyAlignment="1">
      <alignment horizontal="center" vertical="center" wrapText="1"/>
    </xf>
    <xf numFmtId="0" fontId="18" fillId="0" borderId="26" xfId="6" applyFont="1" applyBorder="1" applyAlignment="1">
      <alignment horizontal="center" vertical="center" wrapText="1"/>
    </xf>
    <xf numFmtId="0" fontId="18" fillId="0" borderId="4" xfId="6" applyFont="1" applyBorder="1" applyAlignment="1" applyProtection="1">
      <alignment horizontal="center" vertical="center" wrapText="1"/>
      <protection locked="0"/>
    </xf>
    <xf numFmtId="0" fontId="18" fillId="0" borderId="17" xfId="6" applyFont="1" applyBorder="1" applyAlignment="1" applyProtection="1">
      <alignment horizontal="center" vertical="center" wrapText="1"/>
      <protection locked="0"/>
    </xf>
    <xf numFmtId="0" fontId="18" fillId="0" borderId="25" xfId="6" applyFont="1" applyBorder="1" applyAlignment="1" applyProtection="1">
      <alignment horizontal="center" vertical="center" wrapText="1"/>
      <protection locked="0"/>
    </xf>
    <xf numFmtId="0" fontId="18" fillId="0" borderId="17" xfId="6" applyFont="1" applyBorder="1" applyAlignment="1" applyProtection="1">
      <alignment horizontal="justify" vertical="center" wrapText="1"/>
      <protection locked="0"/>
    </xf>
    <xf numFmtId="0" fontId="18" fillId="0" borderId="22" xfId="6" applyFont="1" applyBorder="1" applyAlignment="1" applyProtection="1">
      <alignment horizontal="center" vertical="center" wrapText="1"/>
      <protection locked="0"/>
    </xf>
    <xf numFmtId="0" fontId="18" fillId="0" borderId="29" xfId="6" applyFont="1" applyBorder="1" applyAlignment="1" applyProtection="1">
      <alignment horizontal="center" vertical="center" wrapText="1"/>
      <protection locked="0"/>
    </xf>
    <xf numFmtId="0" fontId="18" fillId="0" borderId="21" xfId="6" applyFont="1" applyBorder="1" applyAlignment="1">
      <alignment horizontal="center" vertical="center" wrapText="1"/>
    </xf>
    <xf numFmtId="0" fontId="18" fillId="0" borderId="9" xfId="6" applyFont="1" applyBorder="1" applyAlignment="1" applyProtection="1">
      <alignment horizontal="center" vertical="center" wrapText="1"/>
      <protection locked="0"/>
    </xf>
    <xf numFmtId="0" fontId="18" fillId="0" borderId="30"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10" xfId="6" applyFont="1" applyBorder="1" applyAlignment="1" applyProtection="1">
      <alignment horizontal="center" vertical="center" wrapText="1"/>
      <protection locked="0"/>
    </xf>
    <xf numFmtId="0" fontId="18" fillId="0" borderId="1" xfId="6" applyFont="1" applyBorder="1" applyAlignment="1">
      <alignment horizontal="center" vertical="center" wrapText="1"/>
    </xf>
    <xf numFmtId="0" fontId="18" fillId="0" borderId="16" xfId="6" applyFont="1" applyBorder="1" applyAlignment="1">
      <alignment horizontal="center" vertical="center" wrapText="1"/>
    </xf>
    <xf numFmtId="0" fontId="18" fillId="0" borderId="1" xfId="6" applyFont="1" applyBorder="1" applyAlignment="1" applyProtection="1">
      <alignment horizontal="center" vertical="center" wrapText="1"/>
      <protection locked="0"/>
    </xf>
    <xf numFmtId="0" fontId="18" fillId="0" borderId="16" xfId="6" applyFont="1" applyBorder="1" applyAlignment="1" applyProtection="1">
      <alignment horizontal="center" vertical="center" wrapText="1"/>
      <protection locked="0"/>
    </xf>
    <xf numFmtId="0" fontId="8" fillId="0" borderId="10" xfId="6" applyFont="1" applyBorder="1" applyAlignment="1" applyProtection="1">
      <alignment horizontal="justify" vertical="center" wrapText="1"/>
      <protection locked="0"/>
    </xf>
    <xf numFmtId="0" fontId="8" fillId="0" borderId="1" xfId="6" applyFont="1" applyBorder="1" applyAlignment="1" applyProtection="1">
      <alignment horizontal="justify" vertical="center" wrapText="1"/>
      <protection locked="0"/>
    </xf>
    <xf numFmtId="0" fontId="8" fillId="0" borderId="16" xfId="6" applyFont="1" applyBorder="1" applyAlignment="1" applyProtection="1">
      <alignment horizontal="justify" vertical="center" wrapText="1"/>
      <protection locked="0"/>
    </xf>
    <xf numFmtId="0" fontId="18" fillId="0" borderId="10" xfId="6" applyFont="1" applyBorder="1" applyAlignment="1">
      <alignment horizontal="center" vertical="center" wrapText="1"/>
    </xf>
    <xf numFmtId="0" fontId="18" fillId="6" borderId="14" xfId="6" applyFont="1" applyFill="1" applyBorder="1" applyAlignment="1">
      <alignment horizontal="center" vertical="center" wrapText="1"/>
    </xf>
    <xf numFmtId="0" fontId="18" fillId="0" borderId="31" xfId="6" applyFont="1" applyBorder="1" applyAlignment="1">
      <alignment horizontal="center" vertical="center" wrapText="1"/>
    </xf>
    <xf numFmtId="0" fontId="18" fillId="0" borderId="18" xfId="6" applyFont="1" applyBorder="1" applyAlignment="1">
      <alignment horizontal="center" vertical="center" wrapText="1"/>
    </xf>
    <xf numFmtId="0" fontId="18" fillId="0" borderId="10" xfId="6" applyFont="1" applyBorder="1" applyAlignment="1" applyProtection="1">
      <alignment horizontal="justify" vertical="center" wrapText="1"/>
      <protection locked="0"/>
    </xf>
    <xf numFmtId="0" fontId="22" fillId="0" borderId="16" xfId="6" applyFont="1" applyBorder="1" applyAlignment="1">
      <alignment horizontal="justify" vertical="center" wrapText="1"/>
    </xf>
    <xf numFmtId="0" fontId="18" fillId="0" borderId="14" xfId="6" applyFont="1" applyBorder="1" applyAlignment="1">
      <alignment horizontal="center" vertical="center" wrapText="1"/>
    </xf>
    <xf numFmtId="0" fontId="22" fillId="0" borderId="15" xfId="6" applyFont="1" applyBorder="1" applyAlignment="1">
      <alignment horizontal="center" vertical="center" wrapText="1"/>
    </xf>
    <xf numFmtId="0" fontId="22" fillId="0" borderId="16" xfId="6" applyFont="1" applyBorder="1" applyAlignment="1">
      <alignment horizontal="center" vertical="center" wrapText="1"/>
    </xf>
    <xf numFmtId="0" fontId="22" fillId="0" borderId="18" xfId="6" applyFont="1" applyBorder="1" applyAlignment="1">
      <alignment horizontal="center" vertical="center" wrapText="1"/>
    </xf>
    <xf numFmtId="0" fontId="18" fillId="0" borderId="29" xfId="6" applyFont="1" applyBorder="1" applyAlignment="1">
      <alignment horizontal="center" vertical="center" wrapText="1"/>
    </xf>
    <xf numFmtId="0" fontId="18" fillId="0" borderId="1" xfId="6" applyFont="1" applyBorder="1" applyAlignment="1" applyProtection="1">
      <alignment horizontal="justify" vertical="center" wrapText="1"/>
      <protection locked="0"/>
    </xf>
    <xf numFmtId="0" fontId="18" fillId="0" borderId="16" xfId="6" applyFont="1" applyBorder="1" applyAlignment="1" applyProtection="1">
      <alignment horizontal="justify" vertical="center" wrapText="1"/>
      <protection locked="0"/>
    </xf>
    <xf numFmtId="0" fontId="18" fillId="0" borderId="30" xfId="6" applyFont="1" applyBorder="1" applyAlignment="1" applyProtection="1">
      <alignment horizontal="center" vertical="center" wrapText="1"/>
      <protection locked="0"/>
    </xf>
    <xf numFmtId="0" fontId="18" fillId="0" borderId="15" xfId="6" applyFont="1" applyBorder="1" applyAlignment="1" applyProtection="1">
      <alignment horizontal="center" vertical="center" wrapText="1"/>
      <protection locked="0"/>
    </xf>
    <xf numFmtId="0" fontId="18" fillId="6" borderId="24" xfId="6" applyFont="1" applyFill="1" applyBorder="1" applyAlignment="1">
      <alignment horizontal="center" vertical="center" wrapText="1"/>
    </xf>
  </cellXfs>
  <cellStyles count="10">
    <cellStyle name="Moneda 2" xfId="3" xr:uid="{00000000-0005-0000-0000-000002000000}"/>
    <cellStyle name="Normal" xfId="0" builtinId="0"/>
    <cellStyle name="Normal 10" xfId="8" xr:uid="{20223096-AB43-40A6-8034-F84C99E2F64A}"/>
    <cellStyle name="Normal 11" xfId="6" xr:uid="{B960FE10-710A-448A-B7A6-7EC1B75DCE5B}"/>
    <cellStyle name="Normal 13" xfId="7" xr:uid="{14DA0867-7F79-4672-B622-170E07DF05E9}"/>
    <cellStyle name="Normal 2" xfId="4" xr:uid="{00000000-0005-0000-0000-000004000000}"/>
    <cellStyle name="Normal 2 2" xfId="1" xr:uid="{00000000-0005-0000-0000-000005000000}"/>
    <cellStyle name="Normal 3" xfId="2" xr:uid="{00000000-0005-0000-0000-000006000000}"/>
    <cellStyle name="Normal 5" xfId="9" xr:uid="{45709A65-2ED1-409A-A390-699480BAE620}"/>
    <cellStyle name="Porcentaje 2" xfId="5" xr:uid="{00000000-0005-0000-0000-000007000000}"/>
  </cellStyles>
  <dxfs count="6">
    <dxf>
      <font>
        <color auto="1"/>
      </font>
      <fill>
        <patternFill>
          <bgColor rgb="FFFFFF00"/>
        </patternFill>
      </fill>
    </dxf>
    <dxf>
      <fill>
        <patternFill>
          <bgColor rgb="FFFFC000"/>
        </patternFill>
      </fill>
    </dxf>
    <dxf>
      <font>
        <color theme="0"/>
      </font>
      <fill>
        <patternFill>
          <bgColor indexed="10"/>
        </patternFill>
      </fill>
    </dxf>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colors>
    <mruColors>
      <color rgb="FF303F9F"/>
      <color rgb="FF3F51B5"/>
      <color rgb="FFE64A19"/>
      <color rgb="FFD32F2F"/>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Anexo 1 Ide y Ana Riesgos'!A1"/><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hyperlink" Target="https://www.ugpp.gov.co/nuestra-entidad/planeacion"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9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a:extLst>
            <a:ext uri="{FF2B5EF4-FFF2-40B4-BE49-F238E27FC236}">
              <a16:creationId xmlns:a16="http://schemas.microsoft.com/office/drawing/2014/main" id="{00000000-0008-0000-09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a:extLst>
            <a:ext uri="{FF2B5EF4-FFF2-40B4-BE49-F238E27FC236}">
              <a16:creationId xmlns:a16="http://schemas.microsoft.com/office/drawing/2014/main" id="{00000000-0008-0000-09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2021</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900-00004E000000}"/>
            </a:ext>
          </a:extLst>
        </xdr:cNvPr>
        <xdr:cNvGrpSpPr/>
      </xdr:nvGrpSpPr>
      <xdr:grpSpPr>
        <a:xfrm>
          <a:off x="3668076"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900-00004F000000}"/>
            </a:ext>
          </a:extLst>
        </xdr:cNvPr>
        <xdr:cNvGrpSpPr/>
      </xdr:nvGrpSpPr>
      <xdr:grpSpPr>
        <a:xfrm>
          <a:off x="3071532" y="4274832"/>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9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900-000050000000}"/>
            </a:ext>
          </a:extLst>
        </xdr:cNvPr>
        <xdr:cNvGrpSpPr/>
      </xdr:nvGrpSpPr>
      <xdr:grpSpPr>
        <a:xfrm>
          <a:off x="3889778"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900-000051000000}"/>
            </a:ext>
          </a:extLst>
        </xdr:cNvPr>
        <xdr:cNvGrpSpPr/>
      </xdr:nvGrpSpPr>
      <xdr:grpSpPr>
        <a:xfrm>
          <a:off x="8517046"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900-000052000000}"/>
            </a:ext>
          </a:extLst>
        </xdr:cNvPr>
        <xdr:cNvGrpSpPr/>
      </xdr:nvGrpSpPr>
      <xdr:grpSpPr>
        <a:xfrm>
          <a:off x="9003366"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9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9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9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a:extLst>
            <a:ext uri="{FF2B5EF4-FFF2-40B4-BE49-F238E27FC236}">
              <a16:creationId xmlns:a16="http://schemas.microsoft.com/office/drawing/2014/main" id="{00000000-0008-0000-0900-000053000000}"/>
            </a:ext>
          </a:extLst>
        </xdr:cNvPr>
        <xdr:cNvGrpSpPr/>
      </xdr:nvGrpSpPr>
      <xdr:grpSpPr>
        <a:xfrm>
          <a:off x="8333420" y="5908534"/>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9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9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9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extLst>
            <a:ext uri="{FF2B5EF4-FFF2-40B4-BE49-F238E27FC236}">
              <a16:creationId xmlns:a16="http://schemas.microsoft.com/office/drawing/2014/main" id="{00000000-0008-0000-09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a:extLst>
            <a:ext uri="{FF2B5EF4-FFF2-40B4-BE49-F238E27FC236}">
              <a16:creationId xmlns:a16="http://schemas.microsoft.com/office/drawing/2014/main" id="{00000000-0008-0000-09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43</xdr:row>
      <xdr:rowOff>33618</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1905001" y="7595347"/>
          <a:ext cx="9749118" cy="629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600" baseline="0">
              <a:latin typeface="Arial" panose="020B0604020202020204" pitchFamily="34" charset="0"/>
              <a:cs typeface="Arial" panose="020B0604020202020204" pitchFamily="34" charset="0"/>
            </a:rPr>
            <a:t> botón.</a:t>
          </a:r>
          <a:endParaRPr lang="es-CO" sz="16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extLst>
            <a:ext uri="{FF2B5EF4-FFF2-40B4-BE49-F238E27FC236}">
              <a16:creationId xmlns:a16="http://schemas.microsoft.com/office/drawing/2014/main" id="{00000000-0008-0000-0900-000034000000}"/>
            </a:ext>
          </a:extLst>
        </xdr:cNvPr>
        <xdr:cNvPicPr>
          <a:picLocks noChangeAspect="1"/>
        </xdr:cNvPicPr>
      </xdr:nvPicPr>
      <xdr:blipFill rotWithShape="1">
        <a:blip xmlns:r="http://schemas.openxmlformats.org/officeDocument/2006/relationships" r:embed="rId1"/>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9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271957</xdr:colOff>
      <xdr:row>7</xdr:row>
      <xdr:rowOff>11557</xdr:rowOff>
    </xdr:to>
    <xdr:pic>
      <xdr:nvPicPr>
        <xdr:cNvPr id="55" name="Imagen 54">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83638" y="580464"/>
          <a:ext cx="2942319"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4" name="53 Imagen">
          <a:extLst>
            <a:ext uri="{FF2B5EF4-FFF2-40B4-BE49-F238E27FC236}">
              <a16:creationId xmlns:a16="http://schemas.microsoft.com/office/drawing/2014/main" id="{00000000-0008-0000-0900-00003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54" y="571501"/>
          <a:ext cx="1835150" cy="806824"/>
        </a:xfrm>
        <a:prstGeom prst="rect">
          <a:avLst/>
        </a:prstGeom>
      </xdr:spPr>
    </xdr:pic>
    <xdr:clientData/>
  </xdr:twoCellAnchor>
  <xdr:twoCellAnchor>
    <xdr:from>
      <xdr:col>0</xdr:col>
      <xdr:colOff>672353</xdr:colOff>
      <xdr:row>43</xdr:row>
      <xdr:rowOff>179295</xdr:rowOff>
    </xdr:from>
    <xdr:to>
      <xdr:col>13</xdr:col>
      <xdr:colOff>1550771</xdr:colOff>
      <xdr:row>55</xdr:row>
      <xdr:rowOff>67236</xdr:rowOff>
    </xdr:to>
    <xdr:sp macro="" textlink="">
      <xdr:nvSpPr>
        <xdr:cNvPr id="51" name="CuadroTexto 119">
          <a:extLst>
            <a:ext uri="{FF2B5EF4-FFF2-40B4-BE49-F238E27FC236}">
              <a16:creationId xmlns:a16="http://schemas.microsoft.com/office/drawing/2014/main" id="{14318CAC-C28E-428F-B1CE-0EE2547173E9}"/>
            </a:ext>
          </a:extLst>
        </xdr:cNvPr>
        <xdr:cNvSpPr txBox="1"/>
      </xdr:nvSpPr>
      <xdr:spPr>
        <a:xfrm>
          <a:off x="672353" y="8516471"/>
          <a:ext cx="12196359" cy="2173941"/>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a:latin typeface="Arial" panose="020B0604020202020204" pitchFamily="34" charset="0"/>
              <a:cs typeface="Arial" panose="020B0604020202020204" pitchFamily="34" charset="0"/>
            </a:rPr>
            <a:t>La Unidad de Gestión</a:t>
          </a:r>
          <a:r>
            <a:rPr lang="es-CO" sz="1800" baseline="0">
              <a:latin typeface="Arial" panose="020B0604020202020204" pitchFamily="34" charset="0"/>
              <a:cs typeface="Arial" panose="020B0604020202020204" pitchFamily="34" charset="0"/>
            </a:rPr>
            <a:t> Pensional y Parafiscales publicó la versión preliminar de los planes institucionales en su página web, para observaciones y propuestas por parte de los grupos de interés y de valor. La publicación estuvo disponible desde el 18 de diciembre de 2020 hasta el 29 de enero de 2021 y se habilitó el correo electrónico </a:t>
          </a:r>
          <a:r>
            <a:rPr lang="es-CO" sz="1800" b="1" baseline="0">
              <a:latin typeface="Arial" panose="020B0604020202020204" pitchFamily="34" charset="0"/>
              <a:cs typeface="Arial" panose="020B0604020202020204" pitchFamily="34" charset="0"/>
            </a:rPr>
            <a:t>rendicionlaunidad@ugpp.gov.co</a:t>
          </a:r>
          <a:r>
            <a:rPr lang="es-CO" sz="1800" baseline="0">
              <a:latin typeface="Arial" panose="020B0604020202020204" pitchFamily="34" charset="0"/>
              <a:cs typeface="Arial" panose="020B0604020202020204" pitchFamily="34" charset="0"/>
            </a:rPr>
            <a:t> y el formulario Google</a:t>
          </a:r>
          <a:r>
            <a:rPr lang="es-CO" sz="1800" baseline="0">
              <a:solidFill>
                <a:sysClr val="windowText" lastClr="000000"/>
              </a:solidFill>
              <a:latin typeface="Arial" panose="020B0604020202020204" pitchFamily="34" charset="0"/>
              <a:cs typeface="Arial" panose="020B0604020202020204" pitchFamily="34" charset="0"/>
            </a:rPr>
            <a:t> </a:t>
          </a:r>
          <a:r>
            <a:rPr lang="es-CO" sz="1800" b="1" i="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https://forms.gle/dtkWwVHTmyp8CVME6</a:t>
          </a:r>
          <a:r>
            <a:rPr lang="es-CO" sz="1800" b="0" i="0" u="none">
              <a:solidFill>
                <a:sysClr val="windowText" lastClr="000000"/>
              </a:solidFill>
              <a:effectLst/>
              <a:latin typeface="Arial" panose="020B0604020202020204" pitchFamily="34" charset="0"/>
              <a:ea typeface="+mn-ea"/>
              <a:cs typeface="Arial" panose="020B0604020202020204" pitchFamily="34" charset="0"/>
            </a:rPr>
            <a:t>.</a:t>
          </a:r>
          <a:r>
            <a:rPr lang="es-CO" sz="1800" b="0" i="0" u="none" baseline="0">
              <a:solidFill>
                <a:sysClr val="windowText" lastClr="000000"/>
              </a:solidFill>
              <a:effectLst/>
              <a:latin typeface="Arial" panose="020B0604020202020204" pitchFamily="34" charset="0"/>
              <a:ea typeface="+mn-ea"/>
              <a:cs typeface="Arial" panose="020B0604020202020204" pitchFamily="34" charset="0"/>
            </a:rPr>
            <a:t> </a:t>
          </a:r>
        </a:p>
        <a:p>
          <a:pPr algn="l"/>
          <a:endParaRPr lang="es-CO" sz="1800" b="0" i="0" u="none" baseline="0">
            <a:solidFill>
              <a:sysClr val="windowText" lastClr="000000"/>
            </a:solidFill>
            <a:effectLst/>
            <a:latin typeface="Arial" panose="020B0604020202020204" pitchFamily="34" charset="0"/>
            <a:ea typeface="+mn-ea"/>
            <a:cs typeface="Arial" panose="020B0604020202020204" pitchFamily="34" charset="0"/>
          </a:endParaRPr>
        </a:p>
        <a:p>
          <a:pPr algn="l"/>
          <a:r>
            <a:rPr lang="es-CO" sz="1800" b="0" i="0" u="none" baseline="0">
              <a:solidFill>
                <a:sysClr val="windowText" lastClr="000000"/>
              </a:solidFill>
              <a:effectLst/>
              <a:latin typeface="Arial" panose="020B0604020202020204" pitchFamily="34" charset="0"/>
              <a:ea typeface="+mn-ea"/>
              <a:cs typeface="Arial" panose="020B0604020202020204" pitchFamily="34" charset="0"/>
            </a:rPr>
            <a:t>Sobre el Plan Anticorrupción y de Atención al Ciudadano no se recibieron observaciones, comentarios o propuestas.</a:t>
          </a:r>
          <a:endParaRPr lang="es-CO" sz="1800" b="0" u="sng"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705971</xdr:colOff>
      <xdr:row>56</xdr:row>
      <xdr:rowOff>134471</xdr:rowOff>
    </xdr:from>
    <xdr:to>
      <xdr:col>13</xdr:col>
      <xdr:colOff>1546412</xdr:colOff>
      <xdr:row>81</xdr:row>
      <xdr:rowOff>11207</xdr:rowOff>
    </xdr:to>
    <xdr:sp macro="" textlink="">
      <xdr:nvSpPr>
        <xdr:cNvPr id="57" name="CuadroTexto 119">
          <a:extLst>
            <a:ext uri="{FF2B5EF4-FFF2-40B4-BE49-F238E27FC236}">
              <a16:creationId xmlns:a16="http://schemas.microsoft.com/office/drawing/2014/main" id="{60D953EC-2C63-4274-BCE1-87433861EB69}"/>
            </a:ext>
          </a:extLst>
        </xdr:cNvPr>
        <xdr:cNvSpPr txBox="1"/>
      </xdr:nvSpPr>
      <xdr:spPr>
        <a:xfrm>
          <a:off x="705971" y="10948147"/>
          <a:ext cx="12158382" cy="4639236"/>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b="1">
              <a:latin typeface="Arial" panose="020B0604020202020204" pitchFamily="34" charset="0"/>
              <a:cs typeface="Arial" panose="020B0604020202020204" pitchFamily="34" charset="0"/>
            </a:rPr>
            <a:t>Modificación 3 - Julio / 2021:</a:t>
          </a:r>
        </a:p>
        <a:p>
          <a:pPr algn="l"/>
          <a:endParaRPr lang="es-CO" sz="1400">
            <a:latin typeface="Arial" panose="020B0604020202020204" pitchFamily="34" charset="0"/>
            <a:cs typeface="Arial" panose="020B0604020202020204" pitchFamily="34" charset="0"/>
          </a:endParaRPr>
        </a:p>
        <a:p>
          <a:pPr algn="ctr"/>
          <a:r>
            <a:rPr lang="es-CO" sz="1800" b="1">
              <a:latin typeface="Arial" panose="020B0604020202020204" pitchFamily="34" charset="0"/>
              <a:cs typeface="Arial" panose="020B0604020202020204" pitchFamily="34" charset="0"/>
            </a:rPr>
            <a:t>Modificaciones al Plan Anticorrupción y de Atención al Ciudadano</a:t>
          </a:r>
          <a:endParaRPr lang="es-CO" sz="1400" b="1">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a:p>
          <a:pPr algn="l"/>
          <a:r>
            <a:rPr lang="es-CO" sz="1600" b="1">
              <a:latin typeface="Arial" panose="020B0604020202020204" pitchFamily="34" charset="0"/>
              <a:cs typeface="Arial" panose="020B0604020202020204" pitchFamily="34" charset="0"/>
            </a:rPr>
            <a:t>Componente 2: Racionalización</a:t>
          </a:r>
          <a:r>
            <a:rPr lang="es-CO" sz="1600" b="1" baseline="0">
              <a:latin typeface="Arial" panose="020B0604020202020204" pitchFamily="34" charset="0"/>
              <a:cs typeface="Arial" panose="020B0604020202020204" pitchFamily="34" charset="0"/>
            </a:rPr>
            <a:t> de Trámites</a:t>
          </a:r>
          <a:r>
            <a:rPr lang="es-CO" sz="1600" b="1">
              <a:latin typeface="Arial" panose="020B0604020202020204" pitchFamily="34" charset="0"/>
              <a:cs typeface="Arial" panose="020B0604020202020204" pitchFamily="34" charset="0"/>
            </a:rPr>
            <a:t>.</a:t>
          </a:r>
          <a:endParaRPr lang="es-CO" sz="1400" b="1">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a:t>
          </a:r>
        </a:p>
        <a:p>
          <a:pPr marL="0" indent="0" algn="l"/>
          <a:r>
            <a:rPr lang="es-CO" sz="1400">
              <a:latin typeface="Arial" panose="020B0604020202020204" pitchFamily="34" charset="0"/>
              <a:cs typeface="Arial" panose="020B0604020202020204" pitchFamily="34" charset="0"/>
            </a:rPr>
            <a:t>1. </a:t>
          </a:r>
          <a:r>
            <a:rPr lang="es-CO" sz="1400" b="1">
              <a:latin typeface="Arial" panose="020B0604020202020204" pitchFamily="34" charset="0"/>
              <a:cs typeface="Arial" panose="020B0604020202020204" pitchFamily="34" charset="0"/>
            </a:rPr>
            <a:t>Anexo 2</a:t>
          </a:r>
          <a:r>
            <a:rPr lang="es-CO" sz="1400">
              <a:latin typeface="Arial" panose="020B0604020202020204" pitchFamily="34" charset="0"/>
              <a:cs typeface="Arial" panose="020B0604020202020204" pitchFamily="34" charset="0"/>
            </a:rPr>
            <a:t>:</a:t>
          </a:r>
          <a:r>
            <a:rPr lang="es-CO" sz="1400" baseline="0">
              <a:latin typeface="Arial" panose="020B0604020202020204" pitchFamily="34" charset="0"/>
              <a:cs typeface="Arial" panose="020B0604020202020204" pitchFamily="34" charset="0"/>
            </a:rPr>
            <a:t> Se actualiza la </a:t>
          </a:r>
          <a:r>
            <a:rPr lang="es-CO" sz="1400" b="1" baseline="0">
              <a:latin typeface="Arial" panose="020B0604020202020204" pitchFamily="34" charset="0"/>
              <a:cs typeface="Arial" panose="020B0604020202020204" pitchFamily="34" charset="0"/>
            </a:rPr>
            <a:t>estrategia de racionalización de trámites</a:t>
          </a:r>
          <a:r>
            <a:rPr lang="es-CO" sz="1400" baseline="0">
              <a:latin typeface="Arial" panose="020B0604020202020204" pitchFamily="34" charset="0"/>
              <a:cs typeface="Arial" panose="020B0604020202020204" pitchFamily="34" charset="0"/>
            </a:rPr>
            <a:t> registrada en el Sistema Único de Información de Trámites SUIT, de acuerdo con los requerimientos presentados por el Departamento Administrativo de la Función Pública.</a:t>
          </a:r>
        </a:p>
        <a:p>
          <a:pPr marL="0" indent="0" algn="l"/>
          <a:endParaRPr lang="es-CO" sz="1400" b="1" baseline="0">
            <a:solidFill>
              <a:schemeClr val="dk1"/>
            </a:solidFill>
            <a:latin typeface="Arial" panose="020B0604020202020204" pitchFamily="34" charset="0"/>
            <a:ea typeface="+mn-ea"/>
            <a:cs typeface="Arial" panose="020B0604020202020204" pitchFamily="34" charset="0"/>
          </a:endParaRPr>
        </a:p>
        <a:p>
          <a:pPr marL="0" indent="0" algn="l"/>
          <a:r>
            <a:rPr lang="es-CO" sz="1400" b="1" baseline="0">
              <a:solidFill>
                <a:schemeClr val="dk1"/>
              </a:solidFill>
              <a:latin typeface="Arial" panose="020B0604020202020204" pitchFamily="34" charset="0"/>
              <a:ea typeface="+mn-ea"/>
              <a:cs typeface="Arial" panose="020B0604020202020204" pitchFamily="34" charset="0"/>
            </a:rPr>
            <a:t>Componente 4: Mecanismos para mejorar la atención al Ciudadano.</a:t>
          </a:r>
        </a:p>
        <a:p>
          <a:pPr marL="0" indent="0" algn="l"/>
          <a:endParaRPr lang="es-CO" sz="1600" b="1">
            <a:solidFill>
              <a:schemeClr val="dk1"/>
            </a:solidFill>
            <a:latin typeface="Arial" panose="020B0604020202020204" pitchFamily="34" charset="0"/>
            <a:ea typeface="+mn-ea"/>
            <a:cs typeface="Arial" panose="020B0604020202020204" pitchFamily="34" charset="0"/>
          </a:endParaRPr>
        </a:p>
        <a:p>
          <a:pPr marL="0" indent="0" algn="l"/>
          <a:r>
            <a:rPr lang="es-CO" sz="1400" b="0">
              <a:solidFill>
                <a:schemeClr val="dk1"/>
              </a:solidFill>
              <a:latin typeface="Arial" panose="020B0604020202020204" pitchFamily="34" charset="0"/>
              <a:ea typeface="+mn-ea"/>
              <a:cs typeface="Arial" panose="020B0604020202020204" pitchFamily="34" charset="0"/>
            </a:rPr>
            <a:t>1. Actividad </a:t>
          </a:r>
          <a:r>
            <a:rPr lang="es-CO" sz="1400" b="1">
              <a:solidFill>
                <a:schemeClr val="dk1"/>
              </a:solidFill>
              <a:latin typeface="Arial" panose="020B0604020202020204" pitchFamily="34" charset="0"/>
              <a:ea typeface="+mn-ea"/>
              <a:cs typeface="Arial" panose="020B0604020202020204" pitchFamily="34" charset="0"/>
            </a:rPr>
            <a:t>Automatización del proceso de notificaciones electrónicas</a:t>
          </a:r>
          <a:r>
            <a:rPr lang="es-CO" sz="1400" b="0">
              <a:solidFill>
                <a:schemeClr val="dk1"/>
              </a:solidFill>
              <a:latin typeface="Arial" panose="020B0604020202020204" pitchFamily="34" charset="0"/>
              <a:ea typeface="+mn-ea"/>
              <a:cs typeface="Arial" panose="020B0604020202020204" pitchFamily="34" charset="0"/>
            </a:rPr>
            <a:t> - Descripción:</a:t>
          </a:r>
          <a:r>
            <a:rPr lang="es-CO" sz="1400" b="0" baseline="0">
              <a:solidFill>
                <a:schemeClr val="dk1"/>
              </a:solidFill>
              <a:latin typeface="Arial" panose="020B0604020202020204" pitchFamily="34" charset="0"/>
              <a:ea typeface="+mn-ea"/>
              <a:cs typeface="Arial" panose="020B0604020202020204" pitchFamily="34" charset="0"/>
            </a:rPr>
            <a:t> </a:t>
          </a:r>
          <a:r>
            <a:rPr lang="es-CO" sz="1400" b="1">
              <a:solidFill>
                <a:schemeClr val="dk1"/>
              </a:solidFill>
              <a:latin typeface="Arial" panose="020B0604020202020204" pitchFamily="34" charset="0"/>
              <a:ea typeface="+mn-ea"/>
              <a:cs typeface="Arial" panose="020B0604020202020204" pitchFamily="34" charset="0"/>
            </a:rPr>
            <a:t>Mejorar el proceso de notificación por correo electrónico por medio de la sistematización de actividades</a:t>
          </a:r>
          <a:r>
            <a:rPr lang="es-CO" sz="1400" b="0">
              <a:solidFill>
                <a:schemeClr val="dk1"/>
              </a:solidFill>
              <a:latin typeface="Arial" panose="020B0604020202020204" pitchFamily="34" charset="0"/>
              <a:ea typeface="+mn-ea"/>
              <a:cs typeface="Arial" panose="020B0604020202020204" pitchFamily="34" charset="0"/>
            </a:rPr>
            <a:t>: Se ajusta</a:t>
          </a:r>
          <a:r>
            <a:rPr lang="es-CO" sz="1400" b="0" baseline="0">
              <a:solidFill>
                <a:schemeClr val="dk1"/>
              </a:solidFill>
              <a:latin typeface="Arial" panose="020B0604020202020204" pitchFamily="34" charset="0"/>
              <a:ea typeface="+mn-ea"/>
              <a:cs typeface="Arial" panose="020B0604020202020204" pitchFamily="34" charset="0"/>
            </a:rPr>
            <a:t> la actividad y su descripción, precisando el alcance. Lo anterior, teniendo en cuenta que actualmente hay un límite de horas para el desarrollo en la vigencia 2021, según las condiciones presupuestales, y su ejecución depende de la disponibilidad de recursos para el desarrollo e implementación. Adicionalmente, por su tiempo de ejecución, no es posible la implementación de los requerimientos de esta automatización en 2021. Por esto, la actividad y su descripción quedan así:</a:t>
          </a:r>
        </a:p>
        <a:p>
          <a:pPr marL="0" indent="0" algn="l"/>
          <a:endParaRPr lang="es-CO" sz="1400" b="0" baseline="0">
            <a:solidFill>
              <a:schemeClr val="dk1"/>
            </a:solidFill>
            <a:latin typeface="Arial" panose="020B0604020202020204" pitchFamily="34" charset="0"/>
            <a:ea typeface="+mn-ea"/>
            <a:cs typeface="Arial" panose="020B0604020202020204" pitchFamily="34" charset="0"/>
          </a:endParaRPr>
        </a:p>
        <a:p>
          <a:pPr marL="0" indent="0" algn="l"/>
          <a:r>
            <a:rPr lang="es-CO" sz="1400" b="0" baseline="0">
              <a:solidFill>
                <a:schemeClr val="dk1"/>
              </a:solidFill>
              <a:latin typeface="Arial" panose="020B0604020202020204" pitchFamily="34" charset="0"/>
              <a:ea typeface="+mn-ea"/>
              <a:cs typeface="Arial" panose="020B0604020202020204" pitchFamily="34" charset="0"/>
            </a:rPr>
            <a:t>Actividad: Validar la viabilidad de la automatización del proceso de notificaciones electrónicas a través de un requerimiento técnico.</a:t>
          </a:r>
        </a:p>
        <a:p>
          <a:pPr marL="0" indent="0" algn="l"/>
          <a:r>
            <a:rPr lang="es-CO" sz="1400" b="0" baseline="0">
              <a:solidFill>
                <a:schemeClr val="dk1"/>
              </a:solidFill>
              <a:latin typeface="Arial" panose="020B0604020202020204" pitchFamily="34" charset="0"/>
              <a:ea typeface="+mn-ea"/>
              <a:cs typeface="Arial" panose="020B0604020202020204" pitchFamily="34" charset="0"/>
            </a:rPr>
            <a:t>Descripción: Entregar el requerimiento a la Dirección de Gestión de Tecnologías de Información de la UGPP, para mejorar el proceso de notificación por correo electrónico por medio de la sistematización de actividades.</a:t>
          </a:r>
          <a:endParaRPr lang="es-CO" sz="14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535781</xdr:rowOff>
    </xdr:to>
    <xdr:pic macro="[2]!Hoja2.PAAC">
      <xdr:nvPicPr>
        <xdr:cNvPr id="18" name="Imagen 5">
          <a:hlinkClick xmlns:r="http://schemas.openxmlformats.org/officeDocument/2006/relationships" r:id="rId1"/>
          <a:extLst>
            <a:ext uri="{FF2B5EF4-FFF2-40B4-BE49-F238E27FC236}">
              <a16:creationId xmlns:a16="http://schemas.microsoft.com/office/drawing/2014/main" id="{140D7C4D-C2D8-49F3-97D0-A67374D71C0B}"/>
            </a:ext>
          </a:extLst>
        </xdr:cNvPr>
        <xdr:cNvPicPr>
          <a:picLocks noChangeAspect="1"/>
        </xdr:cNvPicPr>
      </xdr:nvPicPr>
      <xdr:blipFill>
        <a:blip xmlns:r="http://schemas.openxmlformats.org/officeDocument/2006/relationships" r:embed="rId2"/>
        <a:stretch>
          <a:fillRect/>
        </a:stretch>
      </xdr:blipFill>
      <xdr:spPr>
        <a:xfrm>
          <a:off x="4101042" y="440530"/>
          <a:ext cx="3431317" cy="1000126"/>
        </a:xfrm>
        <a:prstGeom prst="rect">
          <a:avLst/>
        </a:prstGeom>
      </xdr:spPr>
    </xdr:pic>
    <xdr:clientData/>
  </xdr:twoCellAnchor>
  <xdr:twoCellAnchor editAs="oneCell">
    <xdr:from>
      <xdr:col>15</xdr:col>
      <xdr:colOff>1273969</xdr:colOff>
      <xdr:row>1</xdr:row>
      <xdr:rowOff>178596</xdr:rowOff>
    </xdr:from>
    <xdr:to>
      <xdr:col>17</xdr:col>
      <xdr:colOff>2138730</xdr:colOff>
      <xdr:row>3</xdr:row>
      <xdr:rowOff>559594</xdr:rowOff>
    </xdr:to>
    <xdr:pic>
      <xdr:nvPicPr>
        <xdr:cNvPr id="19" name="Imagen 18">
          <a:extLst>
            <a:ext uri="{FF2B5EF4-FFF2-40B4-BE49-F238E27FC236}">
              <a16:creationId xmlns:a16="http://schemas.microsoft.com/office/drawing/2014/main" id="{5027A85B-2204-4CD8-AFD9-0A0FA6F491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500" y="369096"/>
          <a:ext cx="4258043" cy="109537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20" name="Rectángulo redondeado 4">
          <a:extLst>
            <a:ext uri="{FF2B5EF4-FFF2-40B4-BE49-F238E27FC236}">
              <a16:creationId xmlns:a16="http://schemas.microsoft.com/office/drawing/2014/main" id="{A37CFD04-623F-40EA-83C7-DFE45647C58A}"/>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1604773</xdr:colOff>
      <xdr:row>3</xdr:row>
      <xdr:rowOff>547687</xdr:rowOff>
    </xdr:to>
    <xdr:pic>
      <xdr:nvPicPr>
        <xdr:cNvPr id="21" name="4 Imagen">
          <a:extLst>
            <a:ext uri="{FF2B5EF4-FFF2-40B4-BE49-F238E27FC236}">
              <a16:creationId xmlns:a16="http://schemas.microsoft.com/office/drawing/2014/main" id="{69A3D4E3-B0CD-4C92-800E-6E7895D997A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30992" cy="904874"/>
        </a:xfrm>
        <a:prstGeom prst="rect">
          <a:avLst/>
        </a:prstGeom>
      </xdr:spPr>
    </xdr:pic>
    <xdr:clientData/>
  </xdr:twoCellAnchor>
  <xdr:twoCellAnchor>
    <xdr:from>
      <xdr:col>4</xdr:col>
      <xdr:colOff>265375</xdr:colOff>
      <xdr:row>0</xdr:row>
      <xdr:rowOff>-59251</xdr:rowOff>
    </xdr:from>
    <xdr:to>
      <xdr:col>4</xdr:col>
      <xdr:colOff>1074965</xdr:colOff>
      <xdr:row>0</xdr:row>
      <xdr:rowOff>-59251</xdr:rowOff>
    </xdr:to>
    <xdr:cxnSp macro="">
      <xdr:nvCxnSpPr>
        <xdr:cNvPr id="27" name="Straight Connector 51">
          <a:extLst>
            <a:ext uri="{FF2B5EF4-FFF2-40B4-BE49-F238E27FC236}">
              <a16:creationId xmlns:a16="http://schemas.microsoft.com/office/drawing/2014/main" id="{2661FF38-5895-4434-820A-B7E2640F1C1E}"/>
            </a:ext>
          </a:extLst>
        </xdr:cNvPr>
        <xdr:cNvCxnSpPr/>
      </xdr:nvCxnSpPr>
      <xdr:spPr>
        <a:xfrm>
          <a:off x="8230656" y="-59251"/>
          <a:ext cx="809590" cy="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122466</xdr:colOff>
      <xdr:row>1</xdr:row>
      <xdr:rowOff>71436</xdr:rowOff>
    </xdr:from>
    <xdr:to>
      <xdr:col>5</xdr:col>
      <xdr:colOff>1289276</xdr:colOff>
      <xdr:row>3</xdr:row>
      <xdr:rowOff>506864</xdr:rowOff>
    </xdr:to>
    <xdr:sp macro="[3]!Hoja10.Riesgos" textlink="">
      <xdr:nvSpPr>
        <xdr:cNvPr id="28" name="Elipse 111">
          <a:hlinkClick xmlns:r="http://schemas.openxmlformats.org/officeDocument/2006/relationships" r:id="rId5"/>
          <a:extLst>
            <a:ext uri="{FF2B5EF4-FFF2-40B4-BE49-F238E27FC236}">
              <a16:creationId xmlns:a16="http://schemas.microsoft.com/office/drawing/2014/main" id="{EC2DA199-DFA9-4DC8-BA8C-5609E61514F2}"/>
            </a:ext>
          </a:extLst>
        </xdr:cNvPr>
        <xdr:cNvSpPr/>
      </xdr:nvSpPr>
      <xdr:spPr>
        <a:xfrm>
          <a:off x="11219091" y="261936"/>
          <a:ext cx="1166810" cy="1149803"/>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4</xdr:col>
      <xdr:colOff>1247774</xdr:colOff>
      <xdr:row>3</xdr:row>
      <xdr:rowOff>532726</xdr:rowOff>
    </xdr:to>
    <xdr:pic macro="[0]!Hoja2.PAA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editAs="oneCell">
    <xdr:from>
      <xdr:col>15</xdr:col>
      <xdr:colOff>666750</xdr:colOff>
      <xdr:row>1</xdr:row>
      <xdr:rowOff>130970</xdr:rowOff>
    </xdr:from>
    <xdr:to>
      <xdr:col>16</xdr:col>
      <xdr:colOff>1333497</xdr:colOff>
      <xdr:row>3</xdr:row>
      <xdr:rowOff>610869</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36688"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0E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9" name="8 Imagen">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8312" y="511970"/>
          <a:ext cx="1835150" cy="806824"/>
        </a:xfrm>
        <a:prstGeom prst="rect">
          <a:avLst/>
        </a:prstGeom>
      </xdr:spPr>
    </xdr:pic>
    <xdr:clientData/>
  </xdr:twoCellAnchor>
  <xdr:twoCellAnchor>
    <xdr:from>
      <xdr:col>4</xdr:col>
      <xdr:colOff>1435551</xdr:colOff>
      <xdr:row>1</xdr:row>
      <xdr:rowOff>190500</xdr:rowOff>
    </xdr:from>
    <xdr:to>
      <xdr:col>4</xdr:col>
      <xdr:colOff>2435677</xdr:colOff>
      <xdr:row>3</xdr:row>
      <xdr:rowOff>612321</xdr:rowOff>
    </xdr:to>
    <xdr:sp macro="" textlink="">
      <xdr:nvSpPr>
        <xdr:cNvPr id="7" name="Freeform 15">
          <a:extLst>
            <a:ext uri="{FF2B5EF4-FFF2-40B4-BE49-F238E27FC236}">
              <a16:creationId xmlns:a16="http://schemas.microsoft.com/office/drawing/2014/main" id="{D8D716FA-149A-422D-8B0F-51F4A702F383}"/>
            </a:ext>
          </a:extLst>
        </xdr:cNvPr>
        <xdr:cNvSpPr>
          <a:spLocks/>
        </xdr:cNvSpPr>
      </xdr:nvSpPr>
      <xdr:spPr bwMode="auto">
        <a:xfrm flipH="1">
          <a:off x="7626801" y="381000"/>
          <a:ext cx="1000126"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002060">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1374322</xdr:colOff>
      <xdr:row>2</xdr:row>
      <xdr:rowOff>95251</xdr:rowOff>
    </xdr:from>
    <xdr:to>
      <xdr:col>4</xdr:col>
      <xdr:colOff>2426040</xdr:colOff>
      <xdr:row>3</xdr:row>
      <xdr:rowOff>449036</xdr:rowOff>
    </xdr:to>
    <xdr:sp macro="" textlink="">
      <xdr:nvSpPr>
        <xdr:cNvPr id="10" name="TextBox 121">
          <a:hlinkClick xmlns:r="http://schemas.openxmlformats.org/officeDocument/2006/relationships" r:id="rId4"/>
          <a:extLst>
            <a:ext uri="{FF2B5EF4-FFF2-40B4-BE49-F238E27FC236}">
              <a16:creationId xmlns:a16="http://schemas.microsoft.com/office/drawing/2014/main" id="{ABC0FD8B-97B8-4AC9-8E77-EA833C91BE03}"/>
            </a:ext>
          </a:extLst>
        </xdr:cNvPr>
        <xdr:cNvSpPr txBox="1"/>
      </xdr:nvSpPr>
      <xdr:spPr>
        <a:xfrm>
          <a:off x="7565572" y="530680"/>
          <a:ext cx="1051718" cy="830035"/>
        </a:xfrm>
        <a:prstGeom prst="rect">
          <a:avLst/>
        </a:prstGeom>
        <a:noFill/>
      </xdr:spPr>
      <xdr:txBody>
        <a:bodyPr wrap="square" rtlCol="0" anchor="ctr">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a:t>
          </a:r>
        </a:p>
        <a:p>
          <a:pPr algn="ctr"/>
          <a:r>
            <a:rPr lang="en-US" sz="900" b="1" kern="0">
              <a:solidFill>
                <a:schemeClr val="bg1"/>
              </a:solidFill>
              <a:latin typeface="Arial" pitchFamily="34" charset="0"/>
              <a:cs typeface="Arial" pitchFamily="34" charset="0"/>
            </a:rPr>
            <a:t>racionalización</a:t>
          </a:r>
          <a:endParaRPr lang="en-US" sz="900" b="1" kern="0">
            <a:solidFill>
              <a:srgbClr val="FFC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0]!Hoja2.PAA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4468" y="404813"/>
          <a:ext cx="3972766"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F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6" name="5 Imagen">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7812" y="595308"/>
          <a:ext cx="1835150"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328613</xdr:rowOff>
    </xdr:to>
    <xdr:pic macro="[0]!Hoja2.PAA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editAs="oneCell">
    <xdr:from>
      <xdr:col>15</xdr:col>
      <xdr:colOff>1619251</xdr:colOff>
      <xdr:row>2</xdr:row>
      <xdr:rowOff>23813</xdr:rowOff>
    </xdr:from>
    <xdr:to>
      <xdr:col>17</xdr:col>
      <xdr:colOff>1819210</xdr:colOff>
      <xdr:row>4</xdr:row>
      <xdr:rowOff>92381</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6470" y="452438"/>
          <a:ext cx="4248084"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0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306762</xdr:rowOff>
    </xdr:to>
    <xdr:pic>
      <xdr:nvPicPr>
        <xdr:cNvPr id="6" name="5 Imagen">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7782" y="52387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0]!Hoja2.PAAC">
      <xdr:nvPicPr>
        <xdr:cNvPr id="4" name="Imagen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23126" y="392906"/>
          <a:ext cx="4255228"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1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6" name="5 Imagen">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3063" y="428625"/>
          <a:ext cx="1835150"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2362729</xdr:colOff>
      <xdr:row>1</xdr:row>
      <xdr:rowOff>166688</xdr:rowOff>
    </xdr:from>
    <xdr:to>
      <xdr:col>3</xdr:col>
      <xdr:colOff>2446008</xdr:colOff>
      <xdr:row>3</xdr:row>
      <xdr:rowOff>173831</xdr:rowOff>
    </xdr:to>
    <xdr:pic macro="[0]!Hoja2.PAA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3993885" y="357188"/>
          <a:ext cx="3440842" cy="840581"/>
        </a:xfrm>
        <a:prstGeom prst="rect">
          <a:avLst/>
        </a:prstGeom>
      </xdr:spPr>
    </xdr:pic>
    <xdr:clientData/>
  </xdr:twoCellAnchor>
  <xdr:twoCellAnchor editAs="oneCell">
    <xdr:from>
      <xdr:col>15</xdr:col>
      <xdr:colOff>1524002</xdr:colOff>
      <xdr:row>1</xdr:row>
      <xdr:rowOff>11906</xdr:rowOff>
    </xdr:from>
    <xdr:to>
      <xdr:col>17</xdr:col>
      <xdr:colOff>2116867</xdr:colOff>
      <xdr:row>3</xdr:row>
      <xdr:rowOff>187630</xdr:rowOff>
    </xdr:to>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873408" y="202406"/>
          <a:ext cx="4248084"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2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1023928</xdr:colOff>
      <xdr:row>1</xdr:row>
      <xdr:rowOff>142875</xdr:rowOff>
    </xdr:from>
    <xdr:to>
      <xdr:col>2</xdr:col>
      <xdr:colOff>1323172</xdr:colOff>
      <xdr:row>3</xdr:row>
      <xdr:rowOff>116261</xdr:rowOff>
    </xdr:to>
    <xdr:pic>
      <xdr:nvPicPr>
        <xdr:cNvPr id="6" name="5 Imagen">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9178" y="333375"/>
          <a:ext cx="1835150"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1168</xdr:row>
      <xdr:rowOff>107301</xdr:rowOff>
    </xdr:from>
    <xdr:to>
      <xdr:col>2</xdr:col>
      <xdr:colOff>1058281</xdr:colOff>
      <xdr:row>1168</xdr:row>
      <xdr:rowOff>107301</xdr:rowOff>
    </xdr:to>
    <xdr:pic>
      <xdr:nvPicPr>
        <xdr:cNvPr id="2" name="Picture 3108" descr="semaforo">
          <a:extLst>
            <a:ext uri="{FF2B5EF4-FFF2-40B4-BE49-F238E27FC236}">
              <a16:creationId xmlns:a16="http://schemas.microsoft.com/office/drawing/2014/main" id="{EEE72F3F-2F1B-404F-A135-4776713C6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3997538"/>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C268AC93-AE91-4C67-99DA-D1572FE2D4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799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2]!Hoja2.PAAC">
      <xdr:nvPicPr>
        <xdr:cNvPr id="4" name="Imagen 5">
          <a:hlinkClick xmlns:r="http://schemas.openxmlformats.org/officeDocument/2006/relationships" r:id="rId3"/>
          <a:extLst>
            <a:ext uri="{FF2B5EF4-FFF2-40B4-BE49-F238E27FC236}">
              <a16:creationId xmlns:a16="http://schemas.microsoft.com/office/drawing/2014/main" id="{696021C7-4AE4-458E-AAB5-03F773D144C9}"/>
            </a:ext>
          </a:extLst>
        </xdr:cNvPr>
        <xdr:cNvPicPr>
          <a:picLocks noChangeAspect="1"/>
        </xdr:cNvPicPr>
      </xdr:nvPicPr>
      <xdr:blipFill>
        <a:blip xmlns:r="http://schemas.openxmlformats.org/officeDocument/2006/relationships" r:embed="rId4"/>
        <a:stretch>
          <a:fillRect/>
        </a:stretch>
      </xdr:blipFill>
      <xdr:spPr>
        <a:xfrm>
          <a:off x="3130550" y="47625"/>
          <a:ext cx="3431543" cy="1015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dsvctxfs04\data23$\TE_Data02\cgutierrez\Downloads\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O42"/>
  <sheetViews>
    <sheetView showGridLines="0" topLeftCell="A52" zoomScale="85" zoomScaleNormal="85" workbookViewId="0">
      <selection activeCell="H83" sqref="H83"/>
    </sheetView>
  </sheetViews>
  <sheetFormatPr baseColWidth="10" defaultColWidth="0" defaultRowHeight="15" x14ac:dyDescent="0.25"/>
  <cols>
    <col min="1" max="1" width="24.140625" customWidth="1"/>
    <col min="2" max="2" width="15.28515625" customWidth="1"/>
    <col min="3" max="5" width="11.42578125" customWidth="1"/>
    <col min="6" max="6" width="12.7109375" customWidth="1"/>
    <col min="7" max="7" width="12.28515625" customWidth="1"/>
    <col min="8" max="8" width="11.42578125" customWidth="1"/>
    <col min="9" max="9" width="13.7109375" customWidth="1"/>
    <col min="10" max="13" width="11.42578125" customWidth="1"/>
    <col min="14" max="14" width="29.140625" customWidth="1"/>
    <col min="15" max="15" width="6.5703125" customWidth="1"/>
    <col min="16" max="16384" width="11.42578125" hidden="1"/>
  </cols>
  <sheetData>
    <row r="1" spans="1:1" x14ac:dyDescent="0.25">
      <c r="A1" t="s">
        <v>14</v>
      </c>
    </row>
    <row r="38" spans="1:11" ht="26.25" x14ac:dyDescent="0.25">
      <c r="F38" s="111" t="s">
        <v>544</v>
      </c>
      <c r="G38" s="111"/>
      <c r="H38" s="111"/>
      <c r="I38" s="111"/>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mergeCells count="1">
    <mergeCell ref="F38:I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P160"/>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1.140625" style="15" customWidth="1"/>
    <col min="8" max="8" width="72.42578125" style="3" customWidth="1"/>
    <col min="9" max="9" width="46.5703125" style="3" customWidth="1"/>
    <col min="10" max="10" width="34.140625" style="3" customWidth="1"/>
    <col min="11" max="11" width="34" style="3" customWidth="1"/>
    <col min="12" max="12" width="18.7109375" style="1" customWidth="1"/>
    <col min="13" max="13" width="18.7109375" style="3" customWidth="1"/>
    <col min="14" max="14" width="33.5703125" style="3" bestFit="1" customWidth="1"/>
    <col min="15" max="15" width="30" style="2" customWidth="1"/>
    <col min="16" max="16" width="36" style="2" customWidth="1"/>
    <col min="17" max="17" width="14.85546875" style="2" bestFit="1" customWidth="1"/>
    <col min="18" max="18" width="46.28515625" style="3" customWidth="1"/>
    <col min="19" max="21" width="11.42578125" style="16"/>
    <col min="22" max="42" width="11.42578125" style="18"/>
    <col min="43" max="16384" width="11.42578125" style="3"/>
  </cols>
  <sheetData>
    <row r="1" spans="1:42" s="18" customFormat="1" x14ac:dyDescent="0.25">
      <c r="A1" s="16"/>
      <c r="B1" s="16"/>
      <c r="C1" s="16"/>
      <c r="G1" s="17"/>
      <c r="O1" s="21"/>
      <c r="P1" s="21"/>
      <c r="Q1" s="21"/>
      <c r="S1" s="16"/>
      <c r="T1" s="16"/>
      <c r="U1" s="16"/>
    </row>
    <row r="2" spans="1:42" ht="18.75" customHeight="1" x14ac:dyDescent="0.25">
      <c r="A2" s="35"/>
      <c r="B2" s="121"/>
      <c r="C2" s="121"/>
      <c r="D2" s="122" t="s">
        <v>418</v>
      </c>
      <c r="E2" s="122"/>
      <c r="F2" s="122"/>
      <c r="G2" s="122"/>
      <c r="H2" s="122"/>
      <c r="I2" s="122"/>
      <c r="J2" s="122"/>
      <c r="K2" s="122"/>
      <c r="L2" s="122"/>
      <c r="M2" s="122"/>
      <c r="N2" s="122"/>
      <c r="O2" s="122"/>
      <c r="P2" s="122"/>
      <c r="Q2" s="122"/>
      <c r="R2" s="122"/>
      <c r="S2" s="35"/>
      <c r="T2" s="35"/>
      <c r="U2" s="35"/>
    </row>
    <row r="3" spans="1:42" ht="37.5" customHeight="1" x14ac:dyDescent="0.25">
      <c r="A3" s="35"/>
      <c r="B3" s="121"/>
      <c r="C3" s="121"/>
      <c r="D3" s="122"/>
      <c r="E3" s="122"/>
      <c r="F3" s="122"/>
      <c r="G3" s="122"/>
      <c r="H3" s="122"/>
      <c r="I3" s="122"/>
      <c r="J3" s="122"/>
      <c r="K3" s="122"/>
      <c r="L3" s="122"/>
      <c r="M3" s="122"/>
      <c r="N3" s="122"/>
      <c r="O3" s="122"/>
      <c r="P3" s="122"/>
      <c r="Q3" s="122"/>
      <c r="R3" s="122"/>
      <c r="S3" s="35"/>
      <c r="T3" s="35"/>
      <c r="U3" s="35"/>
    </row>
    <row r="4" spans="1:42" ht="59.25" customHeight="1" x14ac:dyDescent="0.25">
      <c r="A4" s="35"/>
      <c r="B4" s="121"/>
      <c r="C4" s="121"/>
      <c r="D4" s="122"/>
      <c r="E4" s="122"/>
      <c r="F4" s="122"/>
      <c r="G4" s="122"/>
      <c r="H4" s="122"/>
      <c r="I4" s="122"/>
      <c r="J4" s="122"/>
      <c r="K4" s="122"/>
      <c r="L4" s="122"/>
      <c r="M4" s="122"/>
      <c r="N4" s="122"/>
      <c r="O4" s="122"/>
      <c r="P4" s="122"/>
      <c r="Q4" s="122"/>
      <c r="R4" s="122"/>
      <c r="S4" s="35"/>
      <c r="T4" s="35"/>
      <c r="U4" s="35"/>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4" customFormat="1" ht="18.75"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12"/>
      <c r="F7" s="112"/>
      <c r="G7" s="112"/>
      <c r="H7" s="24" t="s">
        <v>0</v>
      </c>
      <c r="I7" s="24" t="s">
        <v>41</v>
      </c>
      <c r="J7" s="24" t="s">
        <v>15</v>
      </c>
      <c r="K7" s="24" t="s">
        <v>16</v>
      </c>
      <c r="L7" s="25" t="s">
        <v>2</v>
      </c>
      <c r="M7" s="25" t="s">
        <v>3</v>
      </c>
      <c r="N7" s="24" t="s">
        <v>4</v>
      </c>
      <c r="O7" s="24" t="s">
        <v>19</v>
      </c>
      <c r="P7" s="24" t="s">
        <v>17</v>
      </c>
      <c r="Q7" s="24" t="s">
        <v>7</v>
      </c>
      <c r="R7" s="112"/>
    </row>
    <row r="8" spans="1:42" ht="56.25" customHeight="1" x14ac:dyDescent="0.25">
      <c r="A8" s="38"/>
      <c r="B8" s="126" t="s">
        <v>180</v>
      </c>
      <c r="C8" s="126" t="s">
        <v>184</v>
      </c>
      <c r="D8" s="116" t="s">
        <v>183</v>
      </c>
      <c r="E8" s="116" t="s">
        <v>183</v>
      </c>
      <c r="F8" s="114" t="s">
        <v>24</v>
      </c>
      <c r="G8" s="30" t="s">
        <v>40</v>
      </c>
      <c r="H8" s="10" t="s">
        <v>181</v>
      </c>
      <c r="I8" s="10" t="s">
        <v>182</v>
      </c>
      <c r="J8" s="10" t="s">
        <v>97</v>
      </c>
      <c r="K8" s="10" t="s">
        <v>21</v>
      </c>
      <c r="L8" s="29">
        <v>44256</v>
      </c>
      <c r="M8" s="29">
        <v>44316</v>
      </c>
      <c r="N8" s="11" t="s">
        <v>54</v>
      </c>
      <c r="O8" s="28" t="s">
        <v>22</v>
      </c>
      <c r="P8" s="8" t="s">
        <v>23</v>
      </c>
      <c r="Q8" s="33" t="s">
        <v>40</v>
      </c>
      <c r="R8" s="123" t="s">
        <v>52</v>
      </c>
      <c r="S8" s="38"/>
      <c r="T8" s="38"/>
      <c r="U8" s="38"/>
    </row>
    <row r="9" spans="1:42" ht="56.25" customHeight="1" x14ac:dyDescent="0.25">
      <c r="A9" s="38"/>
      <c r="B9" s="126"/>
      <c r="C9" s="126"/>
      <c r="D9" s="117"/>
      <c r="E9" s="117"/>
      <c r="F9" s="115"/>
      <c r="G9" s="30" t="s">
        <v>40</v>
      </c>
      <c r="H9" s="10" t="s">
        <v>25</v>
      </c>
      <c r="I9" s="10" t="s">
        <v>42</v>
      </c>
      <c r="J9" s="10" t="s">
        <v>97</v>
      </c>
      <c r="K9" s="10" t="s">
        <v>26</v>
      </c>
      <c r="L9" s="29">
        <v>44317</v>
      </c>
      <c r="M9" s="29">
        <v>44347</v>
      </c>
      <c r="N9" s="11" t="s">
        <v>54</v>
      </c>
      <c r="O9" s="28" t="s">
        <v>22</v>
      </c>
      <c r="P9" s="8" t="s">
        <v>23</v>
      </c>
      <c r="Q9" s="33" t="s">
        <v>40</v>
      </c>
      <c r="R9" s="124"/>
      <c r="S9" s="38"/>
      <c r="T9" s="38"/>
      <c r="U9" s="38"/>
    </row>
    <row r="10" spans="1:42" ht="85.5" x14ac:dyDescent="0.25">
      <c r="A10" s="38"/>
      <c r="B10" s="126"/>
      <c r="C10" s="126"/>
      <c r="D10" s="127" t="s">
        <v>191</v>
      </c>
      <c r="E10" s="127" t="s">
        <v>192</v>
      </c>
      <c r="F10" s="118" t="s">
        <v>193</v>
      </c>
      <c r="G10" s="30" t="s">
        <v>40</v>
      </c>
      <c r="H10" s="10" t="s">
        <v>27</v>
      </c>
      <c r="I10" s="10" t="s">
        <v>43</v>
      </c>
      <c r="J10" s="10" t="s">
        <v>97</v>
      </c>
      <c r="K10" s="10" t="s">
        <v>29</v>
      </c>
      <c r="L10" s="29">
        <v>44409</v>
      </c>
      <c r="M10" s="29">
        <v>44456</v>
      </c>
      <c r="N10" s="11" t="s">
        <v>54</v>
      </c>
      <c r="O10" s="28" t="s">
        <v>51</v>
      </c>
      <c r="P10" s="8" t="s">
        <v>23</v>
      </c>
      <c r="Q10" s="33" t="s">
        <v>40</v>
      </c>
      <c r="R10" s="124"/>
      <c r="S10" s="38"/>
      <c r="T10" s="38"/>
      <c r="U10" s="38"/>
    </row>
    <row r="11" spans="1:42" ht="28.5" x14ac:dyDescent="0.25">
      <c r="A11" s="38"/>
      <c r="B11" s="126"/>
      <c r="C11" s="126"/>
      <c r="D11" s="128"/>
      <c r="E11" s="128"/>
      <c r="F11" s="119"/>
      <c r="G11" s="30" t="s">
        <v>40</v>
      </c>
      <c r="H11" s="10" t="s">
        <v>28</v>
      </c>
      <c r="I11" s="10" t="s">
        <v>44</v>
      </c>
      <c r="J11" s="10" t="s">
        <v>97</v>
      </c>
      <c r="K11" s="10" t="s">
        <v>26</v>
      </c>
      <c r="L11" s="29">
        <v>44459</v>
      </c>
      <c r="M11" s="29">
        <v>44469</v>
      </c>
      <c r="N11" s="11" t="s">
        <v>54</v>
      </c>
      <c r="O11" s="28" t="s">
        <v>22</v>
      </c>
      <c r="P11" s="8" t="s">
        <v>23</v>
      </c>
      <c r="Q11" s="33" t="s">
        <v>40</v>
      </c>
      <c r="R11" s="124"/>
      <c r="S11" s="38"/>
      <c r="T11" s="38"/>
      <c r="U11" s="38"/>
    </row>
    <row r="12" spans="1:42" ht="28.5" x14ac:dyDescent="0.25">
      <c r="A12" s="38"/>
      <c r="B12" s="126"/>
      <c r="C12" s="126"/>
      <c r="D12" s="129"/>
      <c r="E12" s="129"/>
      <c r="F12" s="120"/>
      <c r="G12" s="30" t="s">
        <v>40</v>
      </c>
      <c r="H12" s="10" t="s">
        <v>185</v>
      </c>
      <c r="I12" s="10" t="s">
        <v>182</v>
      </c>
      <c r="J12" s="10" t="s">
        <v>97</v>
      </c>
      <c r="K12" s="10" t="s">
        <v>21</v>
      </c>
      <c r="L12" s="29">
        <v>44470</v>
      </c>
      <c r="M12" s="29">
        <v>44484</v>
      </c>
      <c r="N12" s="11" t="s">
        <v>54</v>
      </c>
      <c r="O12" s="28" t="s">
        <v>22</v>
      </c>
      <c r="P12" s="8" t="s">
        <v>23</v>
      </c>
      <c r="Q12" s="33" t="s">
        <v>40</v>
      </c>
      <c r="R12" s="124"/>
      <c r="S12" s="38"/>
      <c r="T12" s="38"/>
      <c r="U12" s="38"/>
    </row>
    <row r="13" spans="1:42" ht="63.75" customHeight="1" x14ac:dyDescent="0.25">
      <c r="A13" s="38"/>
      <c r="B13" s="126"/>
      <c r="C13" s="126"/>
      <c r="D13" s="127" t="s">
        <v>194</v>
      </c>
      <c r="E13" s="127" t="s">
        <v>195</v>
      </c>
      <c r="F13" s="118" t="s">
        <v>196</v>
      </c>
      <c r="G13" s="30" t="s">
        <v>40</v>
      </c>
      <c r="H13" s="10" t="s">
        <v>30</v>
      </c>
      <c r="I13" s="10" t="s">
        <v>45</v>
      </c>
      <c r="J13" s="10" t="s">
        <v>97</v>
      </c>
      <c r="K13" s="10" t="s">
        <v>26</v>
      </c>
      <c r="L13" s="29">
        <v>44487</v>
      </c>
      <c r="M13" s="29">
        <v>44499</v>
      </c>
      <c r="N13" s="11" t="s">
        <v>54</v>
      </c>
      <c r="O13" s="28" t="s">
        <v>22</v>
      </c>
      <c r="P13" s="8" t="s">
        <v>23</v>
      </c>
      <c r="Q13" s="33" t="s">
        <v>40</v>
      </c>
      <c r="R13" s="124"/>
      <c r="S13" s="38"/>
      <c r="T13" s="38"/>
      <c r="U13" s="38"/>
    </row>
    <row r="14" spans="1:42" ht="63.75" customHeight="1" x14ac:dyDescent="0.25">
      <c r="A14" s="38"/>
      <c r="B14" s="126"/>
      <c r="C14" s="126"/>
      <c r="D14" s="129"/>
      <c r="E14" s="129"/>
      <c r="F14" s="120"/>
      <c r="G14" s="30" t="s">
        <v>40</v>
      </c>
      <c r="H14" s="10" t="s">
        <v>31</v>
      </c>
      <c r="I14" s="10" t="s">
        <v>46</v>
      </c>
      <c r="J14" s="10" t="s">
        <v>97</v>
      </c>
      <c r="K14" s="10" t="s">
        <v>26</v>
      </c>
      <c r="L14" s="29">
        <v>44501</v>
      </c>
      <c r="M14" s="29">
        <v>44520</v>
      </c>
      <c r="N14" s="11" t="s">
        <v>54</v>
      </c>
      <c r="O14" s="28" t="s">
        <v>22</v>
      </c>
      <c r="P14" s="8" t="s">
        <v>23</v>
      </c>
      <c r="Q14" s="33" t="s">
        <v>40</v>
      </c>
      <c r="R14" s="124"/>
      <c r="S14" s="38"/>
      <c r="T14" s="38"/>
      <c r="U14" s="38"/>
    </row>
    <row r="15" spans="1:42" ht="51" x14ac:dyDescent="0.25">
      <c r="A15" s="38"/>
      <c r="B15" s="126"/>
      <c r="C15" s="126"/>
      <c r="D15" s="127" t="s">
        <v>197</v>
      </c>
      <c r="E15" s="127" t="s">
        <v>198</v>
      </c>
      <c r="F15" s="118" t="s">
        <v>199</v>
      </c>
      <c r="G15" s="30" t="s">
        <v>40</v>
      </c>
      <c r="H15" s="10" t="s">
        <v>32</v>
      </c>
      <c r="I15" s="10" t="s">
        <v>47</v>
      </c>
      <c r="J15" s="10" t="s">
        <v>97</v>
      </c>
      <c r="K15" s="10" t="s">
        <v>33</v>
      </c>
      <c r="L15" s="29">
        <v>44228</v>
      </c>
      <c r="M15" s="29" t="s">
        <v>186</v>
      </c>
      <c r="N15" s="11" t="s">
        <v>54</v>
      </c>
      <c r="O15" s="28" t="s">
        <v>51</v>
      </c>
      <c r="P15" s="8" t="s">
        <v>23</v>
      </c>
      <c r="Q15" s="33" t="s">
        <v>40</v>
      </c>
      <c r="R15" s="124"/>
      <c r="S15" s="38"/>
      <c r="T15" s="38"/>
      <c r="U15" s="38"/>
    </row>
    <row r="16" spans="1:42" ht="51" x14ac:dyDescent="0.25">
      <c r="A16" s="38"/>
      <c r="B16" s="126"/>
      <c r="C16" s="126"/>
      <c r="D16" s="128"/>
      <c r="E16" s="128"/>
      <c r="F16" s="119"/>
      <c r="G16" s="30" t="s">
        <v>40</v>
      </c>
      <c r="H16" s="10" t="s">
        <v>34</v>
      </c>
      <c r="I16" s="10" t="s">
        <v>48</v>
      </c>
      <c r="J16" s="10" t="s">
        <v>97</v>
      </c>
      <c r="K16" s="10" t="s">
        <v>26</v>
      </c>
      <c r="L16" s="29" t="s">
        <v>187</v>
      </c>
      <c r="M16" s="29" t="s">
        <v>187</v>
      </c>
      <c r="N16" s="11" t="s">
        <v>54</v>
      </c>
      <c r="O16" s="28" t="s">
        <v>22</v>
      </c>
      <c r="P16" s="8" t="s">
        <v>23</v>
      </c>
      <c r="Q16" s="33" t="s">
        <v>40</v>
      </c>
      <c r="R16" s="124"/>
      <c r="S16" s="38"/>
      <c r="T16" s="38"/>
      <c r="U16" s="38"/>
    </row>
    <row r="17" spans="1:21" ht="51" x14ac:dyDescent="0.25">
      <c r="A17" s="38"/>
      <c r="B17" s="126"/>
      <c r="C17" s="126"/>
      <c r="D17" s="129"/>
      <c r="E17" s="129"/>
      <c r="F17" s="120"/>
      <c r="G17" s="30" t="s">
        <v>40</v>
      </c>
      <c r="H17" s="10" t="s">
        <v>188</v>
      </c>
      <c r="I17" s="10" t="s">
        <v>189</v>
      </c>
      <c r="J17" s="10" t="s">
        <v>97</v>
      </c>
      <c r="K17" s="10" t="s">
        <v>21</v>
      </c>
      <c r="L17" s="29" t="s">
        <v>190</v>
      </c>
      <c r="M17" s="29" t="s">
        <v>190</v>
      </c>
      <c r="N17" s="11" t="s">
        <v>54</v>
      </c>
      <c r="O17" s="28" t="s">
        <v>22</v>
      </c>
      <c r="P17" s="8" t="s">
        <v>23</v>
      </c>
      <c r="Q17" s="33" t="s">
        <v>40</v>
      </c>
      <c r="R17" s="124"/>
      <c r="S17" s="38"/>
      <c r="T17" s="38"/>
      <c r="U17" s="38"/>
    </row>
    <row r="18" spans="1:21" x14ac:dyDescent="0.25">
      <c r="A18" s="38"/>
      <c r="B18" s="126"/>
      <c r="C18" s="126"/>
      <c r="D18" s="127" t="s">
        <v>200</v>
      </c>
      <c r="E18" s="127" t="s">
        <v>201</v>
      </c>
      <c r="F18" s="118" t="s">
        <v>36</v>
      </c>
      <c r="G18" s="30" t="s">
        <v>40</v>
      </c>
      <c r="H18" s="10" t="s">
        <v>35</v>
      </c>
      <c r="I18" s="10" t="s">
        <v>49</v>
      </c>
      <c r="J18" s="10" t="s">
        <v>50</v>
      </c>
      <c r="K18" s="10" t="s">
        <v>37</v>
      </c>
      <c r="L18" s="29">
        <v>44316</v>
      </c>
      <c r="M18" s="29">
        <v>44316</v>
      </c>
      <c r="N18" s="11" t="s">
        <v>54</v>
      </c>
      <c r="O18" s="28" t="s">
        <v>50</v>
      </c>
      <c r="P18" s="8" t="s">
        <v>23</v>
      </c>
      <c r="Q18" s="33" t="s">
        <v>40</v>
      </c>
      <c r="R18" s="124"/>
      <c r="S18" s="38"/>
      <c r="T18" s="38"/>
      <c r="U18" s="38"/>
    </row>
    <row r="19" spans="1:21" x14ac:dyDescent="0.25">
      <c r="A19" s="38"/>
      <c r="B19" s="126"/>
      <c r="C19" s="126"/>
      <c r="D19" s="128"/>
      <c r="E19" s="128"/>
      <c r="F19" s="119"/>
      <c r="G19" s="30" t="s">
        <v>40</v>
      </c>
      <c r="H19" s="10" t="s">
        <v>38</v>
      </c>
      <c r="I19" s="10" t="s">
        <v>49</v>
      </c>
      <c r="J19" s="10" t="s">
        <v>50</v>
      </c>
      <c r="K19" s="10" t="s">
        <v>37</v>
      </c>
      <c r="L19" s="29">
        <v>44438</v>
      </c>
      <c r="M19" s="29">
        <v>44438</v>
      </c>
      <c r="N19" s="11" t="s">
        <v>54</v>
      </c>
      <c r="O19" s="28" t="s">
        <v>50</v>
      </c>
      <c r="P19" s="8" t="s">
        <v>23</v>
      </c>
      <c r="Q19" s="33" t="s">
        <v>40</v>
      </c>
      <c r="R19" s="124"/>
      <c r="S19" s="38"/>
      <c r="T19" s="38"/>
      <c r="U19" s="38"/>
    </row>
    <row r="20" spans="1:21" ht="28.5" x14ac:dyDescent="0.25">
      <c r="A20" s="38"/>
      <c r="B20" s="126"/>
      <c r="C20" s="126"/>
      <c r="D20" s="129"/>
      <c r="E20" s="129"/>
      <c r="F20" s="120"/>
      <c r="G20" s="30" t="s">
        <v>40</v>
      </c>
      <c r="H20" s="10" t="s">
        <v>39</v>
      </c>
      <c r="I20" s="10" t="s">
        <v>49</v>
      </c>
      <c r="J20" s="10" t="s">
        <v>50</v>
      </c>
      <c r="K20" s="10" t="s">
        <v>37</v>
      </c>
      <c r="L20" s="29">
        <v>44560</v>
      </c>
      <c r="M20" s="29">
        <v>44560</v>
      </c>
      <c r="N20" s="11" t="s">
        <v>54</v>
      </c>
      <c r="O20" s="28" t="s">
        <v>50</v>
      </c>
      <c r="P20" s="8" t="s">
        <v>23</v>
      </c>
      <c r="Q20" s="33" t="s">
        <v>40</v>
      </c>
      <c r="R20" s="125"/>
      <c r="S20" s="38"/>
      <c r="T20" s="38"/>
      <c r="U20" s="38"/>
    </row>
    <row r="21" spans="1:21" s="18" customFormat="1" x14ac:dyDescent="0.25">
      <c r="A21" s="38"/>
      <c r="B21" s="38"/>
      <c r="C21" s="38"/>
      <c r="G21" s="17"/>
      <c r="O21" s="21"/>
      <c r="P21" s="21"/>
      <c r="Q21" s="21"/>
      <c r="S21" s="38"/>
      <c r="T21" s="38"/>
      <c r="U21" s="38"/>
    </row>
    <row r="22" spans="1:21" s="18" customFormat="1" x14ac:dyDescent="0.25">
      <c r="A22" s="38"/>
      <c r="B22" s="38"/>
      <c r="C22" s="38"/>
      <c r="G22" s="17"/>
      <c r="O22" s="21"/>
      <c r="P22" s="21"/>
      <c r="Q22" s="21"/>
      <c r="S22" s="38"/>
      <c r="T22" s="38"/>
      <c r="U22" s="38"/>
    </row>
    <row r="23" spans="1:21" s="18" customFormat="1" x14ac:dyDescent="0.25">
      <c r="A23" s="38"/>
      <c r="B23" s="38"/>
      <c r="C23" s="38"/>
      <c r="G23" s="17"/>
      <c r="O23" s="21"/>
      <c r="P23" s="21"/>
      <c r="Q23" s="21"/>
      <c r="S23" s="38"/>
      <c r="T23" s="38"/>
      <c r="U23" s="38"/>
    </row>
    <row r="24" spans="1:21" s="18" customFormat="1" x14ac:dyDescent="0.25">
      <c r="A24" s="38"/>
      <c r="B24" s="38"/>
      <c r="C24" s="38"/>
      <c r="G24" s="17"/>
      <c r="O24" s="21"/>
      <c r="P24" s="21"/>
      <c r="Q24" s="21"/>
      <c r="S24" s="38"/>
      <c r="T24" s="38"/>
      <c r="U24" s="38"/>
    </row>
    <row r="25" spans="1:21" s="18" customFormat="1" x14ac:dyDescent="0.25">
      <c r="A25" s="38"/>
      <c r="B25" s="38"/>
      <c r="C25" s="38"/>
      <c r="G25" s="17"/>
      <c r="O25" s="21"/>
      <c r="P25" s="21"/>
      <c r="Q25" s="21"/>
      <c r="S25" s="38"/>
      <c r="T25" s="38"/>
      <c r="U25" s="38"/>
    </row>
    <row r="26" spans="1:21" s="18" customFormat="1" x14ac:dyDescent="0.25">
      <c r="A26" s="38"/>
      <c r="B26" s="38"/>
      <c r="C26" s="38"/>
      <c r="G26" s="17"/>
      <c r="O26" s="21"/>
      <c r="P26" s="21"/>
      <c r="Q26" s="21"/>
      <c r="S26" s="38"/>
      <c r="T26" s="38"/>
      <c r="U26" s="38"/>
    </row>
    <row r="27" spans="1:21" s="18" customFormat="1" x14ac:dyDescent="0.25">
      <c r="A27" s="38"/>
      <c r="B27" s="38"/>
      <c r="C27" s="38"/>
      <c r="G27" s="17"/>
      <c r="O27" s="21"/>
      <c r="P27" s="21"/>
      <c r="Q27" s="21"/>
      <c r="S27" s="38"/>
      <c r="T27" s="38"/>
      <c r="U27" s="38"/>
    </row>
    <row r="28" spans="1:21" s="18" customFormat="1" x14ac:dyDescent="0.25">
      <c r="A28" s="38"/>
      <c r="B28" s="38"/>
      <c r="C28" s="38"/>
      <c r="G28" s="17"/>
      <c r="O28" s="21"/>
      <c r="P28" s="21"/>
      <c r="Q28" s="21"/>
      <c r="S28" s="38"/>
      <c r="T28" s="38"/>
      <c r="U28" s="38"/>
    </row>
    <row r="29" spans="1:21" s="18" customFormat="1" x14ac:dyDescent="0.25">
      <c r="A29" s="38"/>
      <c r="B29" s="38"/>
      <c r="C29" s="38"/>
      <c r="G29" s="17"/>
      <c r="O29" s="21"/>
      <c r="P29" s="21"/>
      <c r="Q29" s="21"/>
      <c r="S29" s="38"/>
      <c r="T29" s="38"/>
      <c r="U29" s="38"/>
    </row>
    <row r="30" spans="1:21" s="18" customFormat="1" x14ac:dyDescent="0.25">
      <c r="A30" s="38"/>
      <c r="B30" s="38"/>
      <c r="C30" s="38"/>
      <c r="G30" s="17"/>
      <c r="O30" s="21"/>
      <c r="P30" s="21"/>
      <c r="Q30" s="21"/>
      <c r="S30" s="38"/>
      <c r="T30" s="38"/>
      <c r="U30" s="38"/>
    </row>
    <row r="31" spans="1:21" s="18" customFormat="1" x14ac:dyDescent="0.25">
      <c r="A31" s="38"/>
      <c r="B31" s="38"/>
      <c r="C31" s="38"/>
      <c r="G31" s="17"/>
      <c r="O31" s="21"/>
      <c r="P31" s="21"/>
      <c r="Q31" s="21"/>
      <c r="S31" s="38"/>
      <c r="T31" s="38"/>
      <c r="U31" s="38"/>
    </row>
    <row r="32" spans="1:21" s="18" customFormat="1" x14ac:dyDescent="0.25">
      <c r="A32" s="38"/>
      <c r="B32" s="38"/>
      <c r="C32" s="38"/>
      <c r="G32" s="17"/>
      <c r="O32" s="21"/>
      <c r="P32" s="21"/>
      <c r="Q32" s="21"/>
      <c r="S32" s="38"/>
      <c r="T32" s="38"/>
      <c r="U32" s="38"/>
    </row>
    <row r="33" spans="1:21" s="18" customFormat="1" x14ac:dyDescent="0.25">
      <c r="A33" s="38"/>
      <c r="B33" s="38"/>
      <c r="C33" s="38"/>
      <c r="G33" s="17"/>
      <c r="O33" s="21"/>
      <c r="P33" s="21"/>
      <c r="Q33" s="21"/>
      <c r="S33" s="38"/>
      <c r="T33" s="38"/>
      <c r="U33" s="38"/>
    </row>
    <row r="34" spans="1:21" s="18" customFormat="1" x14ac:dyDescent="0.25">
      <c r="A34" s="38"/>
      <c r="B34" s="38"/>
      <c r="C34" s="38"/>
      <c r="G34" s="17"/>
      <c r="O34" s="21"/>
      <c r="P34" s="21"/>
      <c r="Q34" s="21"/>
      <c r="S34" s="38"/>
      <c r="T34" s="38"/>
      <c r="U34" s="38"/>
    </row>
    <row r="35" spans="1:21" s="18" customFormat="1" x14ac:dyDescent="0.25">
      <c r="A35" s="38"/>
      <c r="B35" s="38"/>
      <c r="C35" s="38"/>
      <c r="G35" s="17"/>
      <c r="O35" s="21"/>
      <c r="P35" s="21"/>
      <c r="Q35" s="21"/>
      <c r="S35" s="38"/>
      <c r="T35" s="38"/>
      <c r="U35" s="38"/>
    </row>
    <row r="36" spans="1:21" s="18" customFormat="1" x14ac:dyDescent="0.25">
      <c r="A36" s="38"/>
      <c r="B36" s="38"/>
      <c r="C36" s="38"/>
      <c r="G36" s="17"/>
      <c r="O36" s="21"/>
      <c r="P36" s="21"/>
      <c r="Q36" s="21"/>
      <c r="S36" s="38"/>
      <c r="T36" s="38"/>
      <c r="U36" s="38"/>
    </row>
    <row r="37" spans="1:21" s="18" customFormat="1" x14ac:dyDescent="0.25">
      <c r="A37" s="38"/>
      <c r="B37" s="38"/>
      <c r="C37" s="38"/>
      <c r="G37" s="17"/>
      <c r="O37" s="21"/>
      <c r="P37" s="21"/>
      <c r="Q37" s="21"/>
      <c r="S37" s="38"/>
      <c r="T37" s="38"/>
      <c r="U37" s="38"/>
    </row>
    <row r="38" spans="1:21" s="18" customFormat="1" x14ac:dyDescent="0.25">
      <c r="A38" s="38"/>
      <c r="B38" s="38"/>
      <c r="C38" s="38"/>
      <c r="G38" s="17"/>
      <c r="O38" s="21"/>
      <c r="P38" s="21"/>
      <c r="Q38" s="21"/>
      <c r="S38" s="38"/>
      <c r="T38" s="38"/>
      <c r="U38" s="38"/>
    </row>
    <row r="39" spans="1:21" s="18" customFormat="1" x14ac:dyDescent="0.25">
      <c r="A39" s="38"/>
      <c r="B39" s="38"/>
      <c r="C39" s="38"/>
      <c r="G39" s="17"/>
      <c r="O39" s="21"/>
      <c r="P39" s="21"/>
      <c r="Q39" s="21"/>
      <c r="S39" s="38"/>
      <c r="T39" s="38"/>
      <c r="U39" s="38"/>
    </row>
    <row r="40" spans="1:21" s="18" customFormat="1" x14ac:dyDescent="0.25">
      <c r="A40" s="38"/>
      <c r="B40" s="38"/>
      <c r="C40" s="38"/>
      <c r="G40" s="17"/>
      <c r="O40" s="21"/>
      <c r="P40" s="21"/>
      <c r="Q40" s="21"/>
      <c r="S40" s="38"/>
      <c r="T40" s="38"/>
      <c r="U40" s="38"/>
    </row>
    <row r="41" spans="1:21" s="18" customFormat="1" x14ac:dyDescent="0.25">
      <c r="A41" s="38"/>
      <c r="B41" s="38"/>
      <c r="C41" s="38"/>
      <c r="G41" s="17"/>
      <c r="O41" s="21"/>
      <c r="P41" s="21"/>
      <c r="Q41" s="21"/>
      <c r="S41" s="38"/>
      <c r="T41" s="38"/>
      <c r="U41" s="38"/>
    </row>
    <row r="42" spans="1:21" s="18" customFormat="1" x14ac:dyDescent="0.25">
      <c r="A42" s="38"/>
      <c r="B42" s="38"/>
      <c r="C42" s="38"/>
      <c r="G42" s="17"/>
      <c r="O42" s="21"/>
      <c r="P42" s="21"/>
      <c r="Q42" s="21"/>
      <c r="S42" s="38"/>
      <c r="T42" s="38"/>
      <c r="U42" s="38"/>
    </row>
    <row r="43" spans="1:21" s="18" customFormat="1" x14ac:dyDescent="0.25">
      <c r="A43" s="38"/>
      <c r="B43" s="38"/>
      <c r="C43" s="38"/>
      <c r="G43" s="17"/>
      <c r="O43" s="21"/>
      <c r="P43" s="21"/>
      <c r="Q43" s="21"/>
      <c r="S43" s="38"/>
      <c r="T43" s="38"/>
      <c r="U43" s="38"/>
    </row>
    <row r="44" spans="1:21" s="18" customFormat="1" x14ac:dyDescent="0.25">
      <c r="A44" s="38"/>
      <c r="B44" s="38"/>
      <c r="C44" s="38"/>
      <c r="G44" s="17"/>
      <c r="O44" s="21"/>
      <c r="P44" s="21"/>
      <c r="Q44" s="21"/>
      <c r="S44" s="38"/>
      <c r="T44" s="38"/>
      <c r="U44" s="38"/>
    </row>
    <row r="45" spans="1:21" s="18" customFormat="1" x14ac:dyDescent="0.25">
      <c r="A45" s="38"/>
      <c r="B45" s="38"/>
      <c r="C45" s="38"/>
      <c r="G45" s="17"/>
      <c r="O45" s="21"/>
      <c r="P45" s="21"/>
      <c r="Q45" s="21"/>
      <c r="S45" s="38"/>
      <c r="T45" s="38"/>
      <c r="U45" s="38"/>
    </row>
    <row r="46" spans="1:21" s="18" customFormat="1" x14ac:dyDescent="0.25">
      <c r="A46" s="38"/>
      <c r="B46" s="38"/>
      <c r="C46" s="38"/>
      <c r="G46" s="17"/>
      <c r="O46" s="21"/>
      <c r="P46" s="21"/>
      <c r="Q46" s="21"/>
      <c r="S46" s="38"/>
      <c r="T46" s="38"/>
      <c r="U46" s="38"/>
    </row>
    <row r="47" spans="1:21" s="18" customFormat="1" x14ac:dyDescent="0.25">
      <c r="A47" s="38"/>
      <c r="B47" s="38"/>
      <c r="C47" s="38"/>
      <c r="G47" s="17"/>
      <c r="O47" s="21"/>
      <c r="P47" s="21"/>
      <c r="Q47" s="21"/>
      <c r="S47" s="38"/>
      <c r="T47" s="38"/>
      <c r="U47" s="38"/>
    </row>
    <row r="48" spans="1:21" s="18" customFormat="1" x14ac:dyDescent="0.25">
      <c r="A48" s="38"/>
      <c r="B48" s="38"/>
      <c r="C48" s="38"/>
      <c r="G48" s="17"/>
      <c r="O48" s="21"/>
      <c r="P48" s="21"/>
      <c r="Q48" s="21"/>
      <c r="S48" s="38"/>
      <c r="T48" s="38"/>
      <c r="U48" s="38"/>
    </row>
    <row r="49" spans="1:21" s="18" customFormat="1" x14ac:dyDescent="0.25">
      <c r="A49" s="38"/>
      <c r="B49" s="38"/>
      <c r="C49" s="38"/>
      <c r="G49" s="17"/>
      <c r="O49" s="21"/>
      <c r="P49" s="21"/>
      <c r="Q49" s="21"/>
      <c r="S49" s="38"/>
      <c r="T49" s="38"/>
      <c r="U49" s="38"/>
    </row>
    <row r="50" spans="1:21" s="18" customFormat="1" x14ac:dyDescent="0.25">
      <c r="A50" s="38"/>
      <c r="B50" s="38"/>
      <c r="C50" s="38"/>
      <c r="G50" s="17"/>
      <c r="O50" s="21"/>
      <c r="P50" s="21"/>
      <c r="Q50" s="21"/>
      <c r="S50" s="38"/>
      <c r="T50" s="38"/>
      <c r="U50" s="38"/>
    </row>
    <row r="51" spans="1:21" s="18" customFormat="1" x14ac:dyDescent="0.25">
      <c r="A51" s="38"/>
      <c r="B51" s="38"/>
      <c r="C51" s="38"/>
      <c r="G51" s="17"/>
      <c r="O51" s="21"/>
      <c r="P51" s="21"/>
      <c r="Q51" s="21"/>
      <c r="S51" s="38"/>
      <c r="T51" s="38"/>
      <c r="U51" s="38"/>
    </row>
    <row r="52" spans="1:21" s="18" customFormat="1" x14ac:dyDescent="0.25">
      <c r="A52" s="38"/>
      <c r="B52" s="38"/>
      <c r="C52" s="38"/>
      <c r="G52" s="17"/>
      <c r="O52" s="21"/>
      <c r="P52" s="21"/>
      <c r="Q52" s="21"/>
      <c r="S52" s="38"/>
      <c r="T52" s="38"/>
      <c r="U52" s="38"/>
    </row>
    <row r="53" spans="1:21" s="18" customFormat="1" x14ac:dyDescent="0.25">
      <c r="A53" s="38"/>
      <c r="B53" s="38"/>
      <c r="C53" s="38"/>
      <c r="G53" s="17"/>
      <c r="O53" s="21"/>
      <c r="P53" s="21"/>
      <c r="Q53" s="21"/>
      <c r="S53" s="38"/>
      <c r="T53" s="38"/>
      <c r="U53" s="38"/>
    </row>
    <row r="54" spans="1:21" s="18" customFormat="1" x14ac:dyDescent="0.25">
      <c r="A54" s="38"/>
      <c r="B54" s="38"/>
      <c r="C54" s="38"/>
      <c r="G54" s="17"/>
      <c r="O54" s="21"/>
      <c r="P54" s="21"/>
      <c r="Q54" s="21"/>
      <c r="S54" s="38"/>
      <c r="T54" s="38"/>
      <c r="U54" s="38"/>
    </row>
    <row r="55" spans="1:21" s="18" customFormat="1" x14ac:dyDescent="0.25">
      <c r="A55" s="38"/>
      <c r="B55" s="38"/>
      <c r="C55" s="38"/>
      <c r="G55" s="17"/>
      <c r="O55" s="21"/>
      <c r="P55" s="21"/>
      <c r="Q55" s="21"/>
      <c r="S55" s="38"/>
      <c r="T55" s="38"/>
      <c r="U55" s="38"/>
    </row>
    <row r="56" spans="1:21" s="18" customFormat="1" x14ac:dyDescent="0.25">
      <c r="A56" s="38"/>
      <c r="B56" s="38"/>
      <c r="C56" s="38"/>
      <c r="G56" s="17"/>
      <c r="O56" s="21"/>
      <c r="P56" s="21"/>
      <c r="Q56" s="21"/>
      <c r="S56" s="38"/>
      <c r="T56" s="38"/>
      <c r="U56" s="38"/>
    </row>
    <row r="57" spans="1:21" s="18" customFormat="1" x14ac:dyDescent="0.25">
      <c r="A57" s="38"/>
      <c r="B57" s="38"/>
      <c r="C57" s="38"/>
      <c r="G57" s="17"/>
      <c r="O57" s="21"/>
      <c r="P57" s="21"/>
      <c r="Q57" s="21"/>
      <c r="S57" s="38"/>
      <c r="T57" s="38"/>
      <c r="U57" s="38"/>
    </row>
    <row r="58" spans="1:21" s="18" customFormat="1" x14ac:dyDescent="0.25">
      <c r="A58" s="38"/>
      <c r="B58" s="38"/>
      <c r="C58" s="38"/>
      <c r="G58" s="17"/>
      <c r="O58" s="21"/>
      <c r="P58" s="21"/>
      <c r="Q58" s="21"/>
      <c r="S58" s="38"/>
      <c r="T58" s="38"/>
      <c r="U58" s="38"/>
    </row>
    <row r="59" spans="1:21" s="18" customFormat="1" x14ac:dyDescent="0.25">
      <c r="A59" s="38"/>
      <c r="B59" s="38"/>
      <c r="C59" s="38"/>
      <c r="G59" s="17"/>
      <c r="O59" s="21"/>
      <c r="P59" s="21"/>
      <c r="Q59" s="21"/>
      <c r="S59" s="38"/>
      <c r="T59" s="38"/>
      <c r="U59" s="38"/>
    </row>
    <row r="60" spans="1:21" s="18" customFormat="1" x14ac:dyDescent="0.25">
      <c r="A60" s="38"/>
      <c r="B60" s="38"/>
      <c r="C60" s="38"/>
      <c r="G60" s="17"/>
      <c r="O60" s="21"/>
      <c r="P60" s="21"/>
      <c r="Q60" s="21"/>
      <c r="S60" s="38"/>
      <c r="T60" s="38"/>
      <c r="U60" s="38"/>
    </row>
    <row r="61" spans="1:21" s="18" customFormat="1" x14ac:dyDescent="0.25">
      <c r="A61" s="38"/>
      <c r="B61" s="38"/>
      <c r="C61" s="38"/>
      <c r="G61" s="17"/>
      <c r="O61" s="21"/>
      <c r="P61" s="21"/>
      <c r="Q61" s="21"/>
      <c r="S61" s="38"/>
      <c r="T61" s="38"/>
      <c r="U61" s="38"/>
    </row>
    <row r="62" spans="1:21" s="18" customFormat="1" x14ac:dyDescent="0.25">
      <c r="A62" s="38"/>
      <c r="B62" s="38"/>
      <c r="C62" s="38"/>
      <c r="G62" s="17"/>
      <c r="O62" s="21"/>
      <c r="P62" s="21"/>
      <c r="Q62" s="21"/>
      <c r="S62" s="38"/>
      <c r="T62" s="38"/>
      <c r="U62" s="38"/>
    </row>
    <row r="63" spans="1:21" s="18" customFormat="1" x14ac:dyDescent="0.25">
      <c r="A63" s="38"/>
      <c r="B63" s="38"/>
      <c r="C63" s="38"/>
      <c r="G63" s="17"/>
      <c r="O63" s="21"/>
      <c r="P63" s="21"/>
      <c r="Q63" s="21"/>
      <c r="S63" s="38"/>
      <c r="T63" s="38"/>
      <c r="U63" s="38"/>
    </row>
    <row r="64" spans="1:21" s="18" customFormat="1" x14ac:dyDescent="0.25">
      <c r="A64" s="38"/>
      <c r="B64" s="38"/>
      <c r="C64" s="38"/>
      <c r="G64" s="17"/>
      <c r="O64" s="21"/>
      <c r="P64" s="21"/>
      <c r="Q64" s="21"/>
      <c r="S64" s="38"/>
      <c r="T64" s="38"/>
      <c r="U64" s="38"/>
    </row>
    <row r="65" spans="1:21" s="18" customFormat="1" x14ac:dyDescent="0.25">
      <c r="A65" s="38"/>
      <c r="B65" s="38"/>
      <c r="C65" s="38"/>
      <c r="G65" s="17"/>
      <c r="O65" s="21"/>
      <c r="P65" s="21"/>
      <c r="Q65" s="21"/>
      <c r="S65" s="38"/>
      <c r="T65" s="38"/>
      <c r="U65" s="38"/>
    </row>
    <row r="66" spans="1:21" s="18" customFormat="1" x14ac:dyDescent="0.25">
      <c r="A66" s="38"/>
      <c r="B66" s="38"/>
      <c r="C66" s="38"/>
      <c r="G66" s="17"/>
      <c r="O66" s="21"/>
      <c r="P66" s="21"/>
      <c r="Q66" s="21"/>
      <c r="S66" s="38"/>
      <c r="T66" s="38"/>
      <c r="U66" s="38"/>
    </row>
    <row r="67" spans="1:21" s="18" customFormat="1" x14ac:dyDescent="0.25">
      <c r="A67" s="38"/>
      <c r="B67" s="38"/>
      <c r="C67" s="38"/>
      <c r="G67" s="17"/>
      <c r="O67" s="21"/>
      <c r="P67" s="21"/>
      <c r="Q67" s="21"/>
      <c r="S67" s="38"/>
      <c r="T67" s="38"/>
      <c r="U67" s="38"/>
    </row>
    <row r="68" spans="1:21" s="18" customFormat="1" x14ac:dyDescent="0.25">
      <c r="A68" s="38"/>
      <c r="B68" s="38"/>
      <c r="C68" s="38"/>
      <c r="G68" s="17"/>
      <c r="O68" s="21"/>
      <c r="P68" s="21"/>
      <c r="Q68" s="21"/>
      <c r="S68" s="38"/>
      <c r="T68" s="38"/>
      <c r="U68" s="38"/>
    </row>
    <row r="69" spans="1:21" s="18" customFormat="1" x14ac:dyDescent="0.25">
      <c r="A69" s="38"/>
      <c r="B69" s="38"/>
      <c r="C69" s="38"/>
      <c r="G69" s="17"/>
      <c r="O69" s="21"/>
      <c r="P69" s="21"/>
      <c r="Q69" s="21"/>
      <c r="S69" s="38"/>
      <c r="T69" s="38"/>
      <c r="U69" s="38"/>
    </row>
    <row r="70" spans="1:21" s="18" customFormat="1" x14ac:dyDescent="0.25">
      <c r="A70" s="38"/>
      <c r="B70" s="38"/>
      <c r="C70" s="38"/>
      <c r="G70" s="17"/>
      <c r="O70" s="21"/>
      <c r="P70" s="21"/>
      <c r="Q70" s="21"/>
      <c r="S70" s="38"/>
      <c r="T70" s="38"/>
      <c r="U70" s="38"/>
    </row>
    <row r="71" spans="1:21" s="18" customFormat="1" x14ac:dyDescent="0.25">
      <c r="A71" s="38"/>
      <c r="B71" s="38"/>
      <c r="C71" s="38"/>
      <c r="G71" s="17"/>
      <c r="O71" s="21"/>
      <c r="P71" s="21"/>
      <c r="Q71" s="21"/>
      <c r="S71" s="38"/>
      <c r="T71" s="38"/>
      <c r="U71" s="38"/>
    </row>
    <row r="72" spans="1:21" s="18" customFormat="1" x14ac:dyDescent="0.25">
      <c r="A72" s="38"/>
      <c r="B72" s="38"/>
      <c r="C72" s="38"/>
      <c r="G72" s="17"/>
      <c r="O72" s="21"/>
      <c r="P72" s="21"/>
      <c r="Q72" s="21"/>
      <c r="S72" s="38"/>
      <c r="T72" s="38"/>
      <c r="U72" s="38"/>
    </row>
    <row r="73" spans="1:21" s="18" customFormat="1" x14ac:dyDescent="0.25">
      <c r="A73" s="38"/>
      <c r="B73" s="38"/>
      <c r="C73" s="38"/>
      <c r="G73" s="17"/>
      <c r="O73" s="21"/>
      <c r="P73" s="21"/>
      <c r="Q73" s="21"/>
      <c r="S73" s="38"/>
      <c r="T73" s="38"/>
      <c r="U73" s="38"/>
    </row>
    <row r="74" spans="1:21" s="18" customFormat="1" x14ac:dyDescent="0.25">
      <c r="A74" s="38"/>
      <c r="B74" s="38"/>
      <c r="C74" s="38"/>
      <c r="G74" s="17"/>
      <c r="O74" s="21"/>
      <c r="P74" s="21"/>
      <c r="Q74" s="21"/>
      <c r="S74" s="38"/>
      <c r="T74" s="38"/>
      <c r="U74" s="38"/>
    </row>
    <row r="75" spans="1:21" s="18" customFormat="1" x14ac:dyDescent="0.25">
      <c r="A75" s="38"/>
      <c r="B75" s="38"/>
      <c r="C75" s="38"/>
      <c r="G75" s="17"/>
      <c r="O75" s="21"/>
      <c r="P75" s="21"/>
      <c r="Q75" s="21"/>
      <c r="S75" s="38"/>
      <c r="T75" s="38"/>
      <c r="U75" s="38"/>
    </row>
    <row r="76" spans="1:21" s="18" customFormat="1" x14ac:dyDescent="0.25">
      <c r="A76" s="38"/>
      <c r="B76" s="38"/>
      <c r="C76" s="38"/>
      <c r="G76" s="17"/>
      <c r="O76" s="21"/>
      <c r="P76" s="21"/>
      <c r="Q76" s="21"/>
      <c r="S76" s="38"/>
      <c r="T76" s="38"/>
      <c r="U76" s="38"/>
    </row>
    <row r="77" spans="1:21" s="18" customFormat="1" x14ac:dyDescent="0.25">
      <c r="A77" s="38"/>
      <c r="B77" s="38"/>
      <c r="C77" s="38"/>
      <c r="G77" s="17"/>
      <c r="O77" s="21"/>
      <c r="P77" s="21"/>
      <c r="Q77" s="21"/>
      <c r="S77" s="38"/>
      <c r="T77" s="38"/>
      <c r="U77" s="38"/>
    </row>
    <row r="78" spans="1:21" s="18" customFormat="1" x14ac:dyDescent="0.25">
      <c r="A78" s="38"/>
      <c r="B78" s="38"/>
      <c r="C78" s="38"/>
      <c r="G78" s="17"/>
      <c r="O78" s="21"/>
      <c r="P78" s="21"/>
      <c r="Q78" s="21"/>
      <c r="S78" s="38"/>
      <c r="T78" s="38"/>
      <c r="U78" s="38"/>
    </row>
    <row r="79" spans="1:21" s="18" customFormat="1" x14ac:dyDescent="0.25">
      <c r="A79" s="38"/>
      <c r="B79" s="38"/>
      <c r="C79" s="38"/>
      <c r="G79" s="17"/>
      <c r="O79" s="21"/>
      <c r="P79" s="21"/>
      <c r="Q79" s="21"/>
      <c r="S79" s="38"/>
      <c r="T79" s="38"/>
      <c r="U79" s="38"/>
    </row>
    <row r="80" spans="1:21" s="18" customFormat="1" x14ac:dyDescent="0.25">
      <c r="A80" s="38"/>
      <c r="B80" s="38"/>
      <c r="C80" s="38"/>
      <c r="G80" s="17"/>
      <c r="O80" s="21"/>
      <c r="P80" s="21"/>
      <c r="Q80" s="21"/>
      <c r="S80" s="38"/>
      <c r="T80" s="38"/>
      <c r="U80" s="38"/>
    </row>
    <row r="81" spans="1:21" s="18" customFormat="1" x14ac:dyDescent="0.25">
      <c r="A81" s="38"/>
      <c r="B81" s="38"/>
      <c r="C81" s="38"/>
      <c r="G81" s="17"/>
      <c r="O81" s="21"/>
      <c r="P81" s="21"/>
      <c r="Q81" s="21"/>
      <c r="S81" s="38"/>
      <c r="T81" s="38"/>
      <c r="U81" s="38"/>
    </row>
    <row r="82" spans="1:21" s="18" customFormat="1" x14ac:dyDescent="0.25">
      <c r="A82" s="38"/>
      <c r="B82" s="38"/>
      <c r="C82" s="38"/>
      <c r="G82" s="17"/>
      <c r="O82" s="21"/>
      <c r="P82" s="21"/>
      <c r="Q82" s="21"/>
      <c r="S82" s="38"/>
      <c r="T82" s="38"/>
      <c r="U82" s="38"/>
    </row>
    <row r="83" spans="1:21" s="18" customFormat="1" x14ac:dyDescent="0.25">
      <c r="A83" s="38"/>
      <c r="B83" s="38"/>
      <c r="C83" s="38"/>
      <c r="G83" s="17"/>
      <c r="O83" s="21"/>
      <c r="P83" s="21"/>
      <c r="Q83" s="21"/>
      <c r="S83" s="38"/>
      <c r="T83" s="38"/>
      <c r="U83" s="38"/>
    </row>
    <row r="84" spans="1:21" s="18" customFormat="1" x14ac:dyDescent="0.25">
      <c r="A84" s="38"/>
      <c r="B84" s="38"/>
      <c r="C84" s="38"/>
      <c r="G84" s="17"/>
      <c r="O84" s="21"/>
      <c r="P84" s="21"/>
      <c r="Q84" s="21"/>
      <c r="S84" s="38"/>
      <c r="T84" s="38"/>
      <c r="U84" s="38"/>
    </row>
    <row r="85" spans="1:21" s="18" customFormat="1" x14ac:dyDescent="0.25">
      <c r="A85" s="38"/>
      <c r="B85" s="38"/>
      <c r="C85" s="38"/>
      <c r="G85" s="17"/>
      <c r="O85" s="21"/>
      <c r="P85" s="21"/>
      <c r="Q85" s="21"/>
      <c r="S85" s="38"/>
      <c r="T85" s="38"/>
      <c r="U85" s="38"/>
    </row>
    <row r="86" spans="1:21" s="18" customFormat="1" x14ac:dyDescent="0.25">
      <c r="A86" s="38"/>
      <c r="B86" s="38"/>
      <c r="C86" s="38"/>
      <c r="G86" s="17"/>
      <c r="O86" s="21"/>
      <c r="P86" s="21"/>
      <c r="Q86" s="21"/>
      <c r="S86" s="38"/>
      <c r="T86" s="38"/>
      <c r="U86" s="38"/>
    </row>
    <row r="87" spans="1:21" s="18" customFormat="1" x14ac:dyDescent="0.25">
      <c r="A87" s="38"/>
      <c r="B87" s="38"/>
      <c r="C87" s="38"/>
      <c r="G87" s="17"/>
      <c r="O87" s="21"/>
      <c r="P87" s="21"/>
      <c r="Q87" s="21"/>
      <c r="S87" s="38"/>
      <c r="T87" s="38"/>
      <c r="U87" s="38"/>
    </row>
    <row r="88" spans="1:21" s="18" customFormat="1" x14ac:dyDescent="0.25">
      <c r="A88" s="38"/>
      <c r="B88" s="38"/>
      <c r="C88" s="38"/>
      <c r="G88" s="17"/>
      <c r="O88" s="21"/>
      <c r="P88" s="21"/>
      <c r="Q88" s="21"/>
      <c r="S88" s="38"/>
      <c r="T88" s="38"/>
      <c r="U88" s="38"/>
    </row>
    <row r="89" spans="1:21" s="18" customFormat="1" x14ac:dyDescent="0.25">
      <c r="A89" s="38"/>
      <c r="B89" s="38"/>
      <c r="C89" s="38"/>
      <c r="G89" s="17"/>
      <c r="O89" s="21"/>
      <c r="P89" s="21"/>
      <c r="Q89" s="21"/>
      <c r="S89" s="38"/>
      <c r="T89" s="38"/>
      <c r="U89" s="38"/>
    </row>
    <row r="90" spans="1:21" s="18" customFormat="1" x14ac:dyDescent="0.25">
      <c r="A90" s="38"/>
      <c r="B90" s="38"/>
      <c r="C90" s="38"/>
      <c r="G90" s="17"/>
      <c r="O90" s="21"/>
      <c r="P90" s="21"/>
      <c r="Q90" s="21"/>
      <c r="S90" s="38"/>
      <c r="T90" s="38"/>
      <c r="U90" s="38"/>
    </row>
    <row r="91" spans="1:21" s="18" customFormat="1" x14ac:dyDescent="0.25">
      <c r="A91" s="38"/>
      <c r="B91" s="38"/>
      <c r="C91" s="38"/>
      <c r="G91" s="17"/>
      <c r="O91" s="21"/>
      <c r="P91" s="21"/>
      <c r="Q91" s="21"/>
      <c r="S91" s="38"/>
      <c r="T91" s="38"/>
      <c r="U91" s="38"/>
    </row>
    <row r="92" spans="1:21" s="18" customFormat="1" x14ac:dyDescent="0.25">
      <c r="A92" s="38"/>
      <c r="B92" s="38"/>
      <c r="C92" s="38"/>
      <c r="G92" s="17"/>
      <c r="O92" s="21"/>
      <c r="P92" s="21"/>
      <c r="Q92" s="21"/>
      <c r="S92" s="38"/>
      <c r="T92" s="38"/>
      <c r="U92" s="38"/>
    </row>
    <row r="93" spans="1:21" s="18" customFormat="1" x14ac:dyDescent="0.25">
      <c r="A93" s="38"/>
      <c r="B93" s="38"/>
      <c r="C93" s="38"/>
      <c r="G93" s="17"/>
      <c r="O93" s="21"/>
      <c r="P93" s="21"/>
      <c r="Q93" s="21"/>
      <c r="S93" s="38"/>
      <c r="T93" s="38"/>
      <c r="U93" s="38"/>
    </row>
    <row r="94" spans="1:21" s="18" customFormat="1" x14ac:dyDescent="0.25">
      <c r="A94" s="38"/>
      <c r="B94" s="38"/>
      <c r="C94" s="38"/>
      <c r="G94" s="17"/>
      <c r="O94" s="21"/>
      <c r="P94" s="21"/>
      <c r="Q94" s="21"/>
      <c r="S94" s="38"/>
      <c r="T94" s="38"/>
      <c r="U94" s="38"/>
    </row>
    <row r="95" spans="1:21" s="18" customFormat="1" x14ac:dyDescent="0.25">
      <c r="A95" s="38"/>
      <c r="B95" s="38"/>
      <c r="C95" s="38"/>
      <c r="G95" s="17"/>
      <c r="O95" s="21"/>
      <c r="P95" s="21"/>
      <c r="Q95" s="21"/>
      <c r="S95" s="38"/>
      <c r="T95" s="38"/>
      <c r="U95" s="38"/>
    </row>
    <row r="96" spans="1:21" s="18" customFormat="1" x14ac:dyDescent="0.25">
      <c r="A96" s="38"/>
      <c r="B96" s="38"/>
      <c r="C96" s="38"/>
      <c r="G96" s="17"/>
      <c r="O96" s="21"/>
      <c r="P96" s="21"/>
      <c r="Q96" s="21"/>
      <c r="S96" s="38"/>
      <c r="T96" s="38"/>
      <c r="U96" s="38"/>
    </row>
    <row r="97" spans="1:21" s="18" customFormat="1" x14ac:dyDescent="0.25">
      <c r="A97" s="38"/>
      <c r="B97" s="38"/>
      <c r="C97" s="38"/>
      <c r="G97" s="17"/>
      <c r="O97" s="21"/>
      <c r="P97" s="21"/>
      <c r="Q97" s="21"/>
      <c r="S97" s="38"/>
      <c r="T97" s="38"/>
      <c r="U97" s="38"/>
    </row>
    <row r="98" spans="1:21" s="18" customFormat="1" x14ac:dyDescent="0.25">
      <c r="A98" s="38"/>
      <c r="B98" s="38"/>
      <c r="C98" s="38"/>
      <c r="G98" s="17"/>
      <c r="O98" s="21"/>
      <c r="P98" s="21"/>
      <c r="Q98" s="21"/>
      <c r="S98" s="38"/>
      <c r="T98" s="38"/>
      <c r="U98" s="38"/>
    </row>
    <row r="99" spans="1:21" s="18" customFormat="1" x14ac:dyDescent="0.25">
      <c r="A99" s="38"/>
      <c r="B99" s="38"/>
      <c r="C99" s="38"/>
      <c r="G99" s="17"/>
      <c r="O99" s="21"/>
      <c r="P99" s="21"/>
      <c r="Q99" s="21"/>
      <c r="S99" s="38"/>
      <c r="T99" s="38"/>
      <c r="U99" s="38"/>
    </row>
    <row r="100" spans="1:21" s="18" customFormat="1" x14ac:dyDescent="0.25">
      <c r="A100" s="38"/>
      <c r="B100" s="38"/>
      <c r="C100" s="38"/>
      <c r="G100" s="17"/>
      <c r="O100" s="21"/>
      <c r="P100" s="21"/>
      <c r="Q100" s="21"/>
      <c r="S100" s="38"/>
      <c r="T100" s="38"/>
      <c r="U100" s="38"/>
    </row>
    <row r="101" spans="1:21" s="18" customFormat="1" x14ac:dyDescent="0.25">
      <c r="A101" s="38"/>
      <c r="B101" s="38"/>
      <c r="C101" s="38"/>
      <c r="G101" s="17"/>
      <c r="O101" s="21"/>
      <c r="P101" s="21"/>
      <c r="Q101" s="21"/>
      <c r="S101" s="38"/>
      <c r="T101" s="38"/>
      <c r="U101" s="38"/>
    </row>
    <row r="102" spans="1:21" s="18" customFormat="1" x14ac:dyDescent="0.25">
      <c r="A102" s="38"/>
      <c r="B102" s="38"/>
      <c r="C102" s="38"/>
      <c r="G102" s="17"/>
      <c r="O102" s="21"/>
      <c r="P102" s="21"/>
      <c r="Q102" s="21"/>
      <c r="S102" s="38"/>
      <c r="T102" s="38"/>
      <c r="U102" s="38"/>
    </row>
    <row r="103" spans="1:21" s="18" customFormat="1" x14ac:dyDescent="0.25">
      <c r="A103" s="38"/>
      <c r="B103" s="38"/>
      <c r="C103" s="38"/>
      <c r="G103" s="17"/>
      <c r="O103" s="21"/>
      <c r="P103" s="21"/>
      <c r="Q103" s="21"/>
      <c r="S103" s="38"/>
      <c r="T103" s="38"/>
      <c r="U103" s="38"/>
    </row>
    <row r="104" spans="1:21" s="18" customFormat="1" x14ac:dyDescent="0.25">
      <c r="A104" s="38"/>
      <c r="B104" s="38"/>
      <c r="C104" s="38"/>
      <c r="G104" s="17"/>
      <c r="O104" s="21"/>
      <c r="P104" s="21"/>
      <c r="Q104" s="21"/>
      <c r="S104" s="38"/>
      <c r="T104" s="38"/>
      <c r="U104" s="38"/>
    </row>
    <row r="105" spans="1:21" s="18" customFormat="1" x14ac:dyDescent="0.25">
      <c r="A105" s="38"/>
      <c r="B105" s="38"/>
      <c r="C105" s="38"/>
      <c r="G105" s="17"/>
      <c r="O105" s="21"/>
      <c r="P105" s="21"/>
      <c r="Q105" s="21"/>
      <c r="S105" s="38"/>
      <c r="T105" s="38"/>
      <c r="U105" s="38"/>
    </row>
    <row r="106" spans="1:21" s="18" customFormat="1" x14ac:dyDescent="0.25">
      <c r="A106" s="38"/>
      <c r="B106" s="38"/>
      <c r="C106" s="38"/>
      <c r="G106" s="17"/>
      <c r="O106" s="21"/>
      <c r="P106" s="21"/>
      <c r="Q106" s="21"/>
      <c r="S106" s="38"/>
      <c r="T106" s="38"/>
      <c r="U106" s="38"/>
    </row>
    <row r="107" spans="1:21" s="18" customFormat="1" x14ac:dyDescent="0.25">
      <c r="A107" s="38"/>
      <c r="B107" s="38"/>
      <c r="C107" s="38"/>
      <c r="G107" s="17"/>
      <c r="O107" s="21"/>
      <c r="P107" s="21"/>
      <c r="Q107" s="21"/>
      <c r="S107" s="38"/>
      <c r="T107" s="38"/>
      <c r="U107" s="38"/>
    </row>
    <row r="108" spans="1:21" s="18" customFormat="1" x14ac:dyDescent="0.25">
      <c r="A108" s="38"/>
      <c r="B108" s="38"/>
      <c r="C108" s="38"/>
      <c r="G108" s="17"/>
      <c r="O108" s="21"/>
      <c r="P108" s="21"/>
      <c r="Q108" s="21"/>
      <c r="S108" s="38"/>
      <c r="T108" s="38"/>
      <c r="U108" s="38"/>
    </row>
    <row r="109" spans="1:21" s="18" customFormat="1" x14ac:dyDescent="0.25">
      <c r="A109" s="38"/>
      <c r="B109" s="38"/>
      <c r="C109" s="38"/>
      <c r="G109" s="17"/>
      <c r="O109" s="21"/>
      <c r="P109" s="21"/>
      <c r="Q109" s="21"/>
      <c r="S109" s="38"/>
      <c r="T109" s="38"/>
      <c r="U109" s="38"/>
    </row>
    <row r="110" spans="1:21" s="18" customFormat="1" x14ac:dyDescent="0.25">
      <c r="A110" s="38"/>
      <c r="B110" s="38"/>
      <c r="C110" s="38"/>
      <c r="G110" s="17"/>
      <c r="O110" s="21"/>
      <c r="P110" s="21"/>
      <c r="Q110" s="21"/>
      <c r="S110" s="38"/>
      <c r="T110" s="38"/>
      <c r="U110" s="38"/>
    </row>
    <row r="111" spans="1:21" s="18" customFormat="1" x14ac:dyDescent="0.25">
      <c r="A111" s="38"/>
      <c r="B111" s="38"/>
      <c r="C111" s="38"/>
      <c r="G111" s="17"/>
      <c r="O111" s="21"/>
      <c r="P111" s="21"/>
      <c r="Q111" s="21"/>
      <c r="S111" s="38"/>
      <c r="T111" s="38"/>
      <c r="U111" s="38"/>
    </row>
    <row r="112" spans="1:21" s="18" customFormat="1" x14ac:dyDescent="0.25">
      <c r="A112" s="38"/>
      <c r="B112" s="38"/>
      <c r="C112" s="38"/>
      <c r="G112" s="17"/>
      <c r="O112" s="21"/>
      <c r="P112" s="21"/>
      <c r="Q112" s="21"/>
      <c r="S112" s="38"/>
      <c r="T112" s="38"/>
      <c r="U112" s="38"/>
    </row>
    <row r="113" spans="1:21" s="18" customFormat="1" x14ac:dyDescent="0.25">
      <c r="A113" s="38"/>
      <c r="B113" s="38"/>
      <c r="C113" s="38"/>
      <c r="G113" s="17"/>
      <c r="O113" s="21"/>
      <c r="P113" s="21"/>
      <c r="Q113" s="21"/>
      <c r="S113" s="38"/>
      <c r="T113" s="38"/>
      <c r="U113" s="38"/>
    </row>
    <row r="114" spans="1:21" s="18" customFormat="1" x14ac:dyDescent="0.25">
      <c r="A114" s="38"/>
      <c r="B114" s="38"/>
      <c r="C114" s="38"/>
      <c r="G114" s="17"/>
      <c r="O114" s="21"/>
      <c r="P114" s="21"/>
      <c r="Q114" s="21"/>
      <c r="S114" s="38"/>
      <c r="T114" s="38"/>
      <c r="U114" s="38"/>
    </row>
    <row r="115" spans="1:21" s="18" customFormat="1" x14ac:dyDescent="0.25">
      <c r="A115" s="38"/>
      <c r="B115" s="38"/>
      <c r="C115" s="38"/>
      <c r="G115" s="17"/>
      <c r="O115" s="21"/>
      <c r="P115" s="21"/>
      <c r="Q115" s="21"/>
      <c r="S115" s="38"/>
      <c r="T115" s="38"/>
      <c r="U115" s="38"/>
    </row>
    <row r="116" spans="1:21" s="18" customFormat="1" x14ac:dyDescent="0.25">
      <c r="A116" s="38"/>
      <c r="B116" s="38"/>
      <c r="C116" s="38"/>
      <c r="G116" s="17"/>
      <c r="O116" s="21"/>
      <c r="P116" s="21"/>
      <c r="Q116" s="21"/>
      <c r="S116" s="38"/>
      <c r="T116" s="38"/>
      <c r="U116" s="38"/>
    </row>
    <row r="117" spans="1:21" s="18" customFormat="1" x14ac:dyDescent="0.25">
      <c r="A117" s="38"/>
      <c r="B117" s="38"/>
      <c r="C117" s="38"/>
      <c r="G117" s="17"/>
      <c r="O117" s="21"/>
      <c r="P117" s="21"/>
      <c r="Q117" s="21"/>
      <c r="S117" s="38"/>
      <c r="T117" s="38"/>
      <c r="U117" s="38"/>
    </row>
    <row r="118" spans="1:21" s="18" customFormat="1" x14ac:dyDescent="0.25">
      <c r="A118" s="38"/>
      <c r="B118" s="38"/>
      <c r="C118" s="38"/>
      <c r="G118" s="17"/>
      <c r="O118" s="21"/>
      <c r="P118" s="21"/>
      <c r="Q118" s="21"/>
      <c r="S118" s="38"/>
      <c r="T118" s="38"/>
      <c r="U118" s="38"/>
    </row>
    <row r="119" spans="1:21" s="18" customFormat="1" x14ac:dyDescent="0.25">
      <c r="A119" s="38"/>
      <c r="B119" s="38"/>
      <c r="C119" s="38"/>
      <c r="G119" s="17"/>
      <c r="O119" s="21"/>
      <c r="P119" s="21"/>
      <c r="Q119" s="21"/>
      <c r="S119" s="38"/>
      <c r="T119" s="38"/>
      <c r="U119" s="38"/>
    </row>
    <row r="120" spans="1:21" s="18" customFormat="1" x14ac:dyDescent="0.25">
      <c r="A120" s="38"/>
      <c r="B120" s="38"/>
      <c r="C120" s="38"/>
      <c r="G120" s="17"/>
      <c r="O120" s="21"/>
      <c r="P120" s="21"/>
      <c r="Q120" s="21"/>
      <c r="S120" s="38"/>
      <c r="T120" s="38"/>
      <c r="U120" s="38"/>
    </row>
    <row r="121" spans="1:21" s="18" customFormat="1" x14ac:dyDescent="0.25">
      <c r="A121" s="38"/>
      <c r="B121" s="38"/>
      <c r="C121" s="38"/>
      <c r="G121" s="17"/>
      <c r="O121" s="21"/>
      <c r="P121" s="21"/>
      <c r="Q121" s="21"/>
      <c r="S121" s="38"/>
      <c r="T121" s="38"/>
      <c r="U121" s="38"/>
    </row>
    <row r="122" spans="1:21" s="18" customFormat="1" x14ac:dyDescent="0.25">
      <c r="A122" s="38"/>
      <c r="B122" s="38"/>
      <c r="C122" s="38"/>
      <c r="G122" s="17"/>
      <c r="O122" s="21"/>
      <c r="P122" s="21"/>
      <c r="Q122" s="21"/>
      <c r="S122" s="38"/>
      <c r="T122" s="38"/>
      <c r="U122" s="38"/>
    </row>
    <row r="123" spans="1:21" s="18" customFormat="1" x14ac:dyDescent="0.25">
      <c r="A123" s="38"/>
      <c r="B123" s="38"/>
      <c r="C123" s="38"/>
      <c r="G123" s="17"/>
      <c r="O123" s="21"/>
      <c r="P123" s="21"/>
      <c r="Q123" s="21"/>
      <c r="S123" s="38"/>
      <c r="T123" s="38"/>
      <c r="U123" s="38"/>
    </row>
    <row r="124" spans="1:21" s="18" customFormat="1" x14ac:dyDescent="0.25">
      <c r="A124" s="38"/>
      <c r="B124" s="38"/>
      <c r="C124" s="38"/>
      <c r="G124" s="17"/>
      <c r="O124" s="21"/>
      <c r="P124" s="21"/>
      <c r="Q124" s="21"/>
      <c r="S124" s="38"/>
      <c r="T124" s="38"/>
      <c r="U124" s="38"/>
    </row>
    <row r="125" spans="1:21" s="18" customFormat="1" x14ac:dyDescent="0.25">
      <c r="A125" s="38"/>
      <c r="B125" s="38"/>
      <c r="C125" s="38"/>
      <c r="G125" s="17"/>
      <c r="O125" s="21"/>
      <c r="P125" s="21"/>
      <c r="Q125" s="21"/>
      <c r="S125" s="38"/>
      <c r="T125" s="38"/>
      <c r="U125" s="38"/>
    </row>
    <row r="126" spans="1:21" s="18" customFormat="1" x14ac:dyDescent="0.25">
      <c r="A126" s="38"/>
      <c r="B126" s="38"/>
      <c r="C126" s="38"/>
      <c r="G126" s="17"/>
      <c r="O126" s="21"/>
      <c r="P126" s="21"/>
      <c r="Q126" s="21"/>
      <c r="S126" s="38"/>
      <c r="T126" s="38"/>
      <c r="U126" s="38"/>
    </row>
    <row r="127" spans="1:21" s="18" customFormat="1" x14ac:dyDescent="0.25">
      <c r="A127" s="38"/>
      <c r="B127" s="38"/>
      <c r="C127" s="38"/>
      <c r="G127" s="17"/>
      <c r="O127" s="21"/>
      <c r="P127" s="21"/>
      <c r="Q127" s="21"/>
      <c r="S127" s="38"/>
      <c r="T127" s="38"/>
      <c r="U127" s="38"/>
    </row>
    <row r="128" spans="1:21" s="18" customFormat="1" x14ac:dyDescent="0.25">
      <c r="A128" s="38"/>
      <c r="B128" s="38"/>
      <c r="C128" s="38"/>
      <c r="G128" s="17"/>
      <c r="O128" s="21"/>
      <c r="P128" s="21"/>
      <c r="Q128" s="21"/>
      <c r="S128" s="38"/>
      <c r="T128" s="38"/>
      <c r="U128" s="38"/>
    </row>
    <row r="129" spans="1:21" s="18" customFormat="1" x14ac:dyDescent="0.25">
      <c r="A129" s="38"/>
      <c r="B129" s="38"/>
      <c r="C129" s="38"/>
      <c r="G129" s="17"/>
      <c r="O129" s="21"/>
      <c r="P129" s="21"/>
      <c r="Q129" s="21"/>
      <c r="S129" s="38"/>
      <c r="T129" s="38"/>
      <c r="U129" s="38"/>
    </row>
    <row r="130" spans="1:21" s="18" customFormat="1" x14ac:dyDescent="0.25">
      <c r="A130" s="38"/>
      <c r="B130" s="38"/>
      <c r="C130" s="38"/>
      <c r="G130" s="17"/>
      <c r="O130" s="21"/>
      <c r="P130" s="21"/>
      <c r="Q130" s="21"/>
      <c r="S130" s="38"/>
      <c r="T130" s="38"/>
      <c r="U130" s="38"/>
    </row>
    <row r="131" spans="1:21" s="18" customFormat="1" x14ac:dyDescent="0.25">
      <c r="A131" s="38"/>
      <c r="B131" s="38"/>
      <c r="C131" s="38"/>
      <c r="G131" s="17"/>
      <c r="O131" s="21"/>
      <c r="P131" s="21"/>
      <c r="Q131" s="21"/>
      <c r="S131" s="38"/>
      <c r="T131" s="38"/>
      <c r="U131" s="38"/>
    </row>
    <row r="132" spans="1:21" s="18" customFormat="1" x14ac:dyDescent="0.25">
      <c r="A132" s="16"/>
      <c r="B132" s="16"/>
      <c r="C132" s="16"/>
      <c r="G132" s="17"/>
      <c r="O132" s="21"/>
      <c r="P132" s="21"/>
      <c r="Q132" s="21"/>
      <c r="S132" s="16"/>
      <c r="T132" s="16"/>
      <c r="U132" s="16"/>
    </row>
    <row r="133" spans="1:21" s="18" customFormat="1" x14ac:dyDescent="0.25">
      <c r="A133" s="16"/>
      <c r="B133" s="16"/>
      <c r="C133" s="16"/>
      <c r="G133" s="17"/>
      <c r="O133" s="21"/>
      <c r="P133" s="21"/>
      <c r="Q133" s="21"/>
      <c r="S133" s="16"/>
      <c r="T133" s="16"/>
      <c r="U133" s="16"/>
    </row>
    <row r="134" spans="1:21" s="18" customFormat="1" x14ac:dyDescent="0.25">
      <c r="A134" s="16"/>
      <c r="B134" s="16"/>
      <c r="C134" s="16"/>
      <c r="G134" s="17"/>
      <c r="O134" s="21"/>
      <c r="P134" s="21"/>
      <c r="Q134" s="21"/>
      <c r="S134" s="16"/>
      <c r="T134" s="16"/>
      <c r="U134" s="16"/>
    </row>
    <row r="135" spans="1:21" s="18" customFormat="1" x14ac:dyDescent="0.25">
      <c r="A135" s="16"/>
      <c r="B135" s="16"/>
      <c r="C135" s="16"/>
      <c r="G135" s="17"/>
      <c r="O135" s="21"/>
      <c r="P135" s="21"/>
      <c r="Q135" s="21"/>
      <c r="S135" s="16"/>
      <c r="T135" s="16"/>
      <c r="U135" s="16"/>
    </row>
    <row r="136" spans="1:21" s="18" customFormat="1" x14ac:dyDescent="0.25">
      <c r="A136" s="16"/>
      <c r="B136" s="16"/>
      <c r="C136" s="16"/>
      <c r="G136" s="17"/>
      <c r="O136" s="21"/>
      <c r="P136" s="21"/>
      <c r="Q136" s="21"/>
      <c r="S136" s="16"/>
      <c r="T136" s="16"/>
      <c r="U136" s="16"/>
    </row>
    <row r="137" spans="1:21" s="18" customFormat="1" x14ac:dyDescent="0.25">
      <c r="A137" s="16"/>
      <c r="B137" s="16"/>
      <c r="C137" s="16"/>
      <c r="G137" s="17"/>
      <c r="O137" s="21"/>
      <c r="P137" s="21"/>
      <c r="Q137" s="21"/>
      <c r="S137" s="16"/>
      <c r="T137" s="16"/>
      <c r="U137" s="16"/>
    </row>
    <row r="138" spans="1:21" s="18" customFormat="1" x14ac:dyDescent="0.25">
      <c r="A138" s="16"/>
      <c r="B138" s="16"/>
      <c r="C138" s="16"/>
      <c r="G138" s="17"/>
      <c r="O138" s="21"/>
      <c r="P138" s="21"/>
      <c r="Q138" s="21"/>
      <c r="S138" s="16"/>
      <c r="T138" s="16"/>
      <c r="U138" s="16"/>
    </row>
    <row r="139" spans="1:21" s="18" customFormat="1" x14ac:dyDescent="0.25">
      <c r="A139" s="16"/>
      <c r="B139" s="16"/>
      <c r="C139" s="16"/>
      <c r="G139" s="17"/>
      <c r="O139" s="21"/>
      <c r="P139" s="21"/>
      <c r="Q139" s="21"/>
      <c r="S139" s="16"/>
      <c r="T139" s="16"/>
      <c r="U139" s="16"/>
    </row>
    <row r="140" spans="1:21" s="18" customFormat="1" x14ac:dyDescent="0.25">
      <c r="A140" s="16"/>
      <c r="B140" s="16"/>
      <c r="C140" s="16"/>
      <c r="G140" s="17"/>
      <c r="O140" s="21"/>
      <c r="P140" s="21"/>
      <c r="Q140" s="21"/>
      <c r="S140" s="16"/>
      <c r="T140" s="16"/>
      <c r="U140" s="16"/>
    </row>
    <row r="141" spans="1:21" s="18" customFormat="1" x14ac:dyDescent="0.25">
      <c r="A141" s="16"/>
      <c r="B141" s="16"/>
      <c r="C141" s="16"/>
      <c r="G141" s="17"/>
      <c r="O141" s="21"/>
      <c r="P141" s="21"/>
      <c r="Q141" s="21"/>
      <c r="S141" s="16"/>
      <c r="T141" s="16"/>
      <c r="U141" s="16"/>
    </row>
    <row r="142" spans="1:21" s="18" customFormat="1" x14ac:dyDescent="0.25">
      <c r="A142" s="16"/>
      <c r="B142" s="16"/>
      <c r="C142" s="16"/>
      <c r="G142" s="17"/>
      <c r="O142" s="21"/>
      <c r="P142" s="21"/>
      <c r="Q142" s="21"/>
      <c r="S142" s="16"/>
      <c r="T142" s="16"/>
      <c r="U142" s="16"/>
    </row>
    <row r="143" spans="1:21" s="18" customFormat="1" x14ac:dyDescent="0.25">
      <c r="A143" s="16"/>
      <c r="B143" s="16"/>
      <c r="C143" s="16"/>
      <c r="G143" s="17"/>
      <c r="O143" s="21"/>
      <c r="P143" s="21"/>
      <c r="Q143" s="21"/>
      <c r="S143" s="16"/>
      <c r="T143" s="16"/>
      <c r="U143" s="16"/>
    </row>
    <row r="144" spans="1:21" s="18" customFormat="1" x14ac:dyDescent="0.25">
      <c r="A144" s="16"/>
      <c r="B144" s="16"/>
      <c r="C144" s="16"/>
      <c r="G144" s="17"/>
      <c r="O144" s="21"/>
      <c r="P144" s="21"/>
      <c r="Q144" s="21"/>
      <c r="S144" s="16"/>
      <c r="T144" s="16"/>
      <c r="U144" s="16"/>
    </row>
    <row r="145" spans="1:21" s="18" customFormat="1" x14ac:dyDescent="0.25">
      <c r="A145" s="16"/>
      <c r="B145" s="16"/>
      <c r="C145" s="16"/>
      <c r="G145" s="17"/>
      <c r="O145" s="21"/>
      <c r="P145" s="21"/>
      <c r="Q145" s="21"/>
      <c r="S145" s="16"/>
      <c r="T145" s="16"/>
      <c r="U145" s="16"/>
    </row>
    <row r="146" spans="1:21" s="18" customFormat="1" x14ac:dyDescent="0.25">
      <c r="A146" s="16"/>
      <c r="B146" s="16"/>
      <c r="C146" s="16"/>
      <c r="G146" s="17"/>
      <c r="O146" s="21"/>
      <c r="P146" s="21"/>
      <c r="Q146" s="21"/>
      <c r="S146" s="16"/>
      <c r="T146" s="16"/>
      <c r="U146" s="16"/>
    </row>
    <row r="147" spans="1:21" s="18" customFormat="1" x14ac:dyDescent="0.25">
      <c r="A147" s="16"/>
      <c r="B147" s="16"/>
      <c r="C147" s="16"/>
      <c r="G147" s="17"/>
      <c r="O147" s="21"/>
      <c r="P147" s="21"/>
      <c r="Q147" s="21"/>
      <c r="S147" s="16"/>
      <c r="T147" s="16"/>
      <c r="U147" s="16"/>
    </row>
    <row r="148" spans="1:21" s="18" customFormat="1" x14ac:dyDescent="0.25">
      <c r="A148" s="16"/>
      <c r="B148" s="16"/>
      <c r="C148" s="16"/>
      <c r="G148" s="17"/>
      <c r="O148" s="21"/>
      <c r="P148" s="21"/>
      <c r="Q148" s="21"/>
      <c r="S148" s="16"/>
      <c r="T148" s="16"/>
      <c r="U148" s="16"/>
    </row>
    <row r="149" spans="1:21" s="18" customFormat="1" x14ac:dyDescent="0.25">
      <c r="A149" s="16"/>
      <c r="B149" s="16"/>
      <c r="C149" s="16"/>
      <c r="G149" s="17"/>
      <c r="O149" s="21"/>
      <c r="P149" s="21"/>
      <c r="Q149" s="21"/>
      <c r="S149" s="16"/>
      <c r="T149" s="16"/>
      <c r="U149" s="16"/>
    </row>
    <row r="150" spans="1:21" s="18" customFormat="1" x14ac:dyDescent="0.25">
      <c r="A150" s="16"/>
      <c r="B150" s="16"/>
      <c r="C150" s="16"/>
      <c r="G150" s="17"/>
      <c r="O150" s="21"/>
      <c r="P150" s="21"/>
      <c r="Q150" s="21"/>
      <c r="S150" s="16"/>
      <c r="T150" s="16"/>
      <c r="U150" s="16"/>
    </row>
    <row r="151" spans="1:21" s="18" customFormat="1" x14ac:dyDescent="0.25">
      <c r="A151" s="16"/>
      <c r="B151" s="16"/>
      <c r="C151" s="16"/>
      <c r="G151" s="17"/>
      <c r="O151" s="21"/>
      <c r="P151" s="21"/>
      <c r="Q151" s="21"/>
      <c r="S151" s="16"/>
      <c r="T151" s="16"/>
      <c r="U151" s="16"/>
    </row>
    <row r="152" spans="1:21" s="18" customFormat="1" x14ac:dyDescent="0.25">
      <c r="A152" s="16"/>
      <c r="B152" s="16"/>
      <c r="C152" s="16"/>
      <c r="G152" s="17"/>
      <c r="O152" s="21"/>
      <c r="P152" s="21"/>
      <c r="Q152" s="21"/>
      <c r="S152" s="16"/>
      <c r="T152" s="16"/>
      <c r="U152" s="16"/>
    </row>
    <row r="153" spans="1:21" s="18" customFormat="1" x14ac:dyDescent="0.25">
      <c r="A153" s="16"/>
      <c r="B153" s="16"/>
      <c r="C153" s="16"/>
      <c r="G153" s="17"/>
      <c r="O153" s="21"/>
      <c r="P153" s="21"/>
      <c r="Q153" s="21"/>
      <c r="S153" s="16"/>
      <c r="T153" s="16"/>
      <c r="U153" s="16"/>
    </row>
    <row r="154" spans="1:21" s="18" customFormat="1" x14ac:dyDescent="0.25">
      <c r="A154" s="16"/>
      <c r="B154" s="16"/>
      <c r="C154" s="16"/>
      <c r="G154" s="17"/>
      <c r="O154" s="21"/>
      <c r="P154" s="21"/>
      <c r="Q154" s="21"/>
      <c r="S154" s="16"/>
      <c r="T154" s="16"/>
      <c r="U154" s="16"/>
    </row>
    <row r="155" spans="1:21" s="18" customFormat="1" x14ac:dyDescent="0.25">
      <c r="A155" s="16"/>
      <c r="B155" s="16"/>
      <c r="C155" s="16"/>
      <c r="G155" s="17"/>
      <c r="O155" s="21"/>
      <c r="P155" s="21"/>
      <c r="Q155" s="21"/>
      <c r="S155" s="16"/>
      <c r="T155" s="16"/>
      <c r="U155" s="16"/>
    </row>
    <row r="156" spans="1:21" s="18" customFormat="1" x14ac:dyDescent="0.25">
      <c r="A156" s="16"/>
      <c r="B156" s="16"/>
      <c r="C156" s="16"/>
      <c r="G156" s="17"/>
      <c r="O156" s="21"/>
      <c r="P156" s="21"/>
      <c r="Q156" s="21"/>
      <c r="S156" s="16"/>
      <c r="T156" s="16"/>
      <c r="U156" s="16"/>
    </row>
    <row r="157" spans="1:21" s="18" customFormat="1" x14ac:dyDescent="0.25">
      <c r="A157" s="16"/>
      <c r="B157" s="16"/>
      <c r="C157" s="16"/>
      <c r="G157" s="17"/>
      <c r="O157" s="21"/>
      <c r="P157" s="21"/>
      <c r="Q157" s="21"/>
      <c r="S157" s="16"/>
      <c r="T157" s="16"/>
      <c r="U157" s="16"/>
    </row>
    <row r="158" spans="1:21" s="18" customFormat="1" x14ac:dyDescent="0.25">
      <c r="A158" s="16"/>
      <c r="B158" s="16"/>
      <c r="C158" s="16"/>
      <c r="G158" s="17"/>
      <c r="O158" s="21"/>
      <c r="P158" s="21"/>
      <c r="Q158" s="21"/>
      <c r="S158" s="16"/>
      <c r="T158" s="16"/>
      <c r="U158" s="16"/>
    </row>
    <row r="159" spans="1:21" s="18" customFormat="1" x14ac:dyDescent="0.25">
      <c r="A159" s="16"/>
      <c r="B159" s="16"/>
      <c r="C159" s="16"/>
      <c r="G159" s="17"/>
      <c r="O159" s="21"/>
      <c r="P159" s="21"/>
      <c r="Q159" s="21"/>
      <c r="S159" s="16"/>
      <c r="T159" s="16"/>
      <c r="U159" s="16"/>
    </row>
    <row r="160" spans="1:21" s="18" customFormat="1" x14ac:dyDescent="0.25">
      <c r="A160" s="16"/>
      <c r="B160" s="16"/>
      <c r="C160" s="16"/>
      <c r="G160" s="17"/>
      <c r="O160" s="21"/>
      <c r="P160" s="21"/>
      <c r="Q160" s="21"/>
      <c r="S160" s="16"/>
      <c r="T160" s="16"/>
      <c r="U160" s="16"/>
    </row>
  </sheetData>
  <mergeCells count="27">
    <mergeCell ref="B2:C4"/>
    <mergeCell ref="D2:R4"/>
    <mergeCell ref="R8:R20"/>
    <mergeCell ref="B8:B20"/>
    <mergeCell ref="C8:C20"/>
    <mergeCell ref="D10:D12"/>
    <mergeCell ref="E10:E12"/>
    <mergeCell ref="F10:F12"/>
    <mergeCell ref="D13:D14"/>
    <mergeCell ref="E13:E14"/>
    <mergeCell ref="F13:F14"/>
    <mergeCell ref="D15:D17"/>
    <mergeCell ref="E15:E17"/>
    <mergeCell ref="F15:F17"/>
    <mergeCell ref="D18:D20"/>
    <mergeCell ref="E18:E20"/>
    <mergeCell ref="F18:F20"/>
    <mergeCell ref="G6:G7"/>
    <mergeCell ref="F6:F7"/>
    <mergeCell ref="E6:E7"/>
    <mergeCell ref="H6:N6"/>
    <mergeCell ref="R6:R7"/>
    <mergeCell ref="O6:Q6"/>
    <mergeCell ref="B6:D6"/>
    <mergeCell ref="F8:F9"/>
    <mergeCell ref="D8:D9"/>
    <mergeCell ref="E8:E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dimension ref="A1:AP79"/>
  <sheetViews>
    <sheetView zoomScale="70" zoomScaleNormal="70" workbookViewId="0"/>
  </sheetViews>
  <sheetFormatPr baseColWidth="10" defaultRowHeight="15" x14ac:dyDescent="0.25"/>
  <cols>
    <col min="1" max="1" width="1.42578125" customWidth="1"/>
    <col min="2" max="2" width="29" style="3" customWidth="1"/>
    <col min="3" max="3" width="32.140625" style="3" customWidth="1"/>
    <col min="4" max="4" width="30.140625" style="3" customWidth="1"/>
    <col min="5" max="5" width="91.140625" style="3" customWidth="1"/>
    <col min="6" max="6" width="28.7109375" style="3" customWidth="1"/>
    <col min="7" max="7" width="24.5703125" style="3" customWidth="1"/>
    <col min="8" max="8" width="50.85546875" style="3" customWidth="1"/>
    <col min="9" max="9" width="33.85546875" style="1" customWidth="1"/>
    <col min="10" max="10" width="36.85546875" style="3" customWidth="1"/>
    <col min="11" max="11" width="41.5703125" style="3" customWidth="1"/>
    <col min="12" max="12" width="12.7109375" style="2" customWidth="1"/>
    <col min="13" max="13" width="12.7109375" style="3" customWidth="1"/>
    <col min="14" max="14" width="36.7109375" customWidth="1"/>
    <col min="15" max="15" width="31.85546875" customWidth="1"/>
    <col min="16" max="16" width="36.42578125" customWidth="1"/>
    <col min="17" max="17" width="32.28515625" style="3" customWidth="1"/>
    <col min="18" max="18" width="20.8554687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22" t="s">
        <v>467</v>
      </c>
      <c r="C2" s="122"/>
      <c r="D2" s="122"/>
      <c r="E2" s="122"/>
      <c r="F2" s="122"/>
      <c r="G2" s="122"/>
      <c r="H2" s="122"/>
      <c r="I2" s="122"/>
      <c r="J2" s="122"/>
      <c r="K2" s="122"/>
      <c r="L2" s="122"/>
      <c r="M2" s="122"/>
      <c r="N2" s="122"/>
      <c r="O2" s="122"/>
      <c r="P2" s="122"/>
      <c r="Q2" s="122"/>
      <c r="R2" s="122"/>
      <c r="S2" s="16"/>
      <c r="T2" s="16"/>
      <c r="U2" s="16"/>
      <c r="AL2" s="18"/>
      <c r="AM2" s="18"/>
      <c r="AN2" s="18"/>
      <c r="AO2" s="18"/>
      <c r="AP2" s="18"/>
    </row>
    <row r="3" spans="1:42" ht="37.5" customHeight="1" x14ac:dyDescent="0.25">
      <c r="A3" s="16"/>
      <c r="B3" s="122"/>
      <c r="C3" s="122"/>
      <c r="D3" s="122"/>
      <c r="E3" s="122"/>
      <c r="F3" s="122"/>
      <c r="G3" s="122"/>
      <c r="H3" s="122"/>
      <c r="I3" s="122"/>
      <c r="J3" s="122"/>
      <c r="K3" s="122"/>
      <c r="L3" s="122"/>
      <c r="M3" s="122"/>
      <c r="N3" s="122"/>
      <c r="O3" s="122"/>
      <c r="P3" s="122"/>
      <c r="Q3" s="122"/>
      <c r="R3" s="122"/>
      <c r="S3" s="16"/>
      <c r="T3" s="16"/>
      <c r="U3" s="16"/>
      <c r="AL3" s="18"/>
      <c r="AM3" s="18"/>
      <c r="AN3" s="18"/>
      <c r="AO3" s="18"/>
      <c r="AP3" s="18"/>
    </row>
    <row r="4" spans="1:42" ht="59.25" customHeight="1" x14ac:dyDescent="0.25">
      <c r="A4" s="16"/>
      <c r="B4" s="122"/>
      <c r="C4" s="122"/>
      <c r="D4" s="122"/>
      <c r="E4" s="122"/>
      <c r="F4" s="122"/>
      <c r="G4" s="122"/>
      <c r="H4" s="122"/>
      <c r="I4" s="122"/>
      <c r="J4" s="122"/>
      <c r="K4" s="122"/>
      <c r="L4" s="122"/>
      <c r="M4" s="122"/>
      <c r="N4" s="122"/>
      <c r="O4" s="122"/>
      <c r="P4" s="122"/>
      <c r="Q4" s="122"/>
      <c r="R4" s="122"/>
      <c r="S4" s="16"/>
      <c r="T4" s="16"/>
      <c r="U4" s="16"/>
      <c r="AL4" s="18"/>
      <c r="AM4" s="18"/>
      <c r="AN4" s="18"/>
      <c r="AO4" s="18"/>
      <c r="AP4" s="18"/>
    </row>
    <row r="5" spans="1:42" ht="30" x14ac:dyDescent="0.25">
      <c r="A5" s="16"/>
      <c r="B5" s="85"/>
      <c r="C5" s="85"/>
      <c r="D5" s="85"/>
      <c r="E5" s="85"/>
      <c r="F5" s="85"/>
      <c r="G5" s="85"/>
      <c r="H5" s="85"/>
      <c r="I5" s="85"/>
      <c r="J5" s="85"/>
      <c r="K5" s="85"/>
      <c r="L5" s="85"/>
      <c r="M5" s="85"/>
      <c r="N5" s="85"/>
      <c r="O5" s="85"/>
      <c r="P5" s="85"/>
      <c r="Q5" s="85"/>
      <c r="R5" s="85"/>
      <c r="S5" s="16"/>
      <c r="T5" s="16"/>
      <c r="U5" s="16"/>
      <c r="AL5" s="18"/>
      <c r="AM5" s="18"/>
      <c r="AN5" s="18"/>
      <c r="AO5" s="18"/>
      <c r="AP5" s="18"/>
    </row>
    <row r="6" spans="1:42" s="18" customFormat="1" ht="45" customHeight="1" x14ac:dyDescent="0.25">
      <c r="A6" s="35"/>
      <c r="B6" s="130"/>
      <c r="C6" s="130"/>
      <c r="D6" s="130"/>
      <c r="E6" s="130"/>
      <c r="F6" s="130"/>
      <c r="G6" s="130"/>
      <c r="H6" s="131" t="s">
        <v>466</v>
      </c>
      <c r="I6" s="131"/>
      <c r="J6" s="131"/>
      <c r="K6" s="131"/>
      <c r="L6" s="131"/>
      <c r="M6" s="131"/>
      <c r="N6" s="131"/>
      <c r="O6" s="131"/>
      <c r="P6" s="131"/>
      <c r="Q6" s="131"/>
      <c r="R6" s="131"/>
      <c r="S6" s="35"/>
      <c r="T6" s="35"/>
      <c r="U6" s="35"/>
    </row>
    <row r="7" spans="1:42" s="14" customFormat="1" ht="36.75" customHeight="1" x14ac:dyDescent="0.3">
      <c r="A7" s="22"/>
      <c r="B7" s="113" t="s">
        <v>9</v>
      </c>
      <c r="C7" s="113"/>
      <c r="D7" s="113"/>
      <c r="E7" s="112" t="s">
        <v>20</v>
      </c>
      <c r="F7" s="112" t="s">
        <v>5</v>
      </c>
      <c r="G7" s="112" t="s">
        <v>18</v>
      </c>
      <c r="H7" s="113" t="s">
        <v>13</v>
      </c>
      <c r="I7" s="113"/>
      <c r="J7" s="113"/>
      <c r="K7" s="113"/>
      <c r="L7" s="113"/>
      <c r="M7" s="113"/>
      <c r="N7" s="113"/>
      <c r="O7" s="113" t="s">
        <v>8</v>
      </c>
      <c r="P7" s="113"/>
      <c r="Q7" s="113"/>
      <c r="R7" s="112" t="s">
        <v>6</v>
      </c>
      <c r="S7" s="22"/>
      <c r="T7" s="22"/>
      <c r="U7" s="22"/>
      <c r="V7" s="23"/>
      <c r="W7" s="23"/>
      <c r="X7" s="23"/>
      <c r="Y7" s="23"/>
      <c r="Z7" s="23"/>
      <c r="AA7" s="23"/>
      <c r="AB7" s="23"/>
      <c r="AC7" s="23"/>
      <c r="AD7" s="23"/>
      <c r="AE7" s="23"/>
      <c r="AF7" s="23"/>
      <c r="AG7" s="23"/>
      <c r="AH7" s="23"/>
      <c r="AI7" s="23"/>
      <c r="AJ7" s="23"/>
      <c r="AK7" s="23"/>
      <c r="AL7" s="23"/>
      <c r="AM7" s="23"/>
      <c r="AN7" s="23"/>
      <c r="AO7" s="23"/>
      <c r="AP7" s="23"/>
    </row>
    <row r="8" spans="1:42" ht="55.5" customHeight="1" x14ac:dyDescent="0.25">
      <c r="A8" s="16"/>
      <c r="B8" s="24" t="s">
        <v>10</v>
      </c>
      <c r="C8" s="24" t="s">
        <v>11</v>
      </c>
      <c r="D8" s="24" t="s">
        <v>12</v>
      </c>
      <c r="E8" s="112"/>
      <c r="F8" s="112"/>
      <c r="G8" s="112"/>
      <c r="H8" s="24" t="s">
        <v>0</v>
      </c>
      <c r="I8" s="24" t="s">
        <v>41</v>
      </c>
      <c r="J8" s="24" t="s">
        <v>15</v>
      </c>
      <c r="K8" s="24" t="s">
        <v>16</v>
      </c>
      <c r="L8" s="25" t="s">
        <v>2</v>
      </c>
      <c r="M8" s="25" t="s">
        <v>3</v>
      </c>
      <c r="N8" s="24" t="s">
        <v>4</v>
      </c>
      <c r="O8" s="24" t="s">
        <v>19</v>
      </c>
      <c r="P8" s="24" t="s">
        <v>17</v>
      </c>
      <c r="Q8" s="24" t="s">
        <v>7</v>
      </c>
      <c r="R8" s="112"/>
      <c r="S8" s="16"/>
      <c r="T8" s="16"/>
      <c r="U8" s="16"/>
      <c r="AL8" s="18"/>
      <c r="AM8" s="18"/>
      <c r="AN8" s="18"/>
      <c r="AO8" s="18"/>
      <c r="AP8" s="18"/>
    </row>
    <row r="9" spans="1:42" ht="216" x14ac:dyDescent="0.25">
      <c r="A9" s="16"/>
      <c r="B9" s="27" t="s">
        <v>422</v>
      </c>
      <c r="C9" s="27" t="s">
        <v>423</v>
      </c>
      <c r="D9" s="27" t="s">
        <v>424</v>
      </c>
      <c r="E9" s="27" t="s">
        <v>425</v>
      </c>
      <c r="F9" s="86" t="s">
        <v>53</v>
      </c>
      <c r="G9" s="30" t="s">
        <v>426</v>
      </c>
      <c r="H9" s="87" t="s">
        <v>505</v>
      </c>
      <c r="I9" s="87" t="s">
        <v>438</v>
      </c>
      <c r="J9" s="87" t="s">
        <v>439</v>
      </c>
      <c r="K9" s="87" t="s">
        <v>440</v>
      </c>
      <c r="L9" s="88">
        <v>44198</v>
      </c>
      <c r="M9" s="88">
        <v>44377</v>
      </c>
      <c r="N9" s="89" t="s">
        <v>441</v>
      </c>
      <c r="O9" s="90" t="s">
        <v>442</v>
      </c>
      <c r="P9" s="91" t="s">
        <v>23</v>
      </c>
      <c r="Q9" s="91" t="s">
        <v>443</v>
      </c>
      <c r="R9" s="90" t="s">
        <v>444</v>
      </c>
      <c r="S9" s="16"/>
      <c r="T9" s="16"/>
      <c r="U9" s="16"/>
      <c r="AL9" s="18"/>
      <c r="AM9" s="18"/>
      <c r="AN9" s="18"/>
      <c r="AO9" s="18"/>
      <c r="AP9" s="18"/>
    </row>
    <row r="10" spans="1:42" ht="202.5" x14ac:dyDescent="0.25">
      <c r="A10" s="16"/>
      <c r="B10" s="27" t="s">
        <v>422</v>
      </c>
      <c r="C10" s="27" t="s">
        <v>427</v>
      </c>
      <c r="D10" s="27" t="s">
        <v>428</v>
      </c>
      <c r="E10" s="27" t="s">
        <v>429</v>
      </c>
      <c r="F10" s="86" t="s">
        <v>53</v>
      </c>
      <c r="G10" s="30" t="s">
        <v>426</v>
      </c>
      <c r="H10" s="87" t="s">
        <v>506</v>
      </c>
      <c r="I10" s="87" t="s">
        <v>507</v>
      </c>
      <c r="J10" s="87" t="s">
        <v>445</v>
      </c>
      <c r="K10" s="87" t="s">
        <v>446</v>
      </c>
      <c r="L10" s="88">
        <v>44198</v>
      </c>
      <c r="M10" s="88">
        <v>44377</v>
      </c>
      <c r="N10" s="89" t="s">
        <v>447</v>
      </c>
      <c r="O10" s="90" t="s">
        <v>448</v>
      </c>
      <c r="P10" s="91" t="s">
        <v>23</v>
      </c>
      <c r="Q10" s="91" t="s">
        <v>449</v>
      </c>
      <c r="R10" s="90" t="s">
        <v>444</v>
      </c>
      <c r="S10" s="16"/>
      <c r="T10" s="16"/>
      <c r="U10" s="16"/>
      <c r="AL10" s="18"/>
      <c r="AM10" s="18"/>
      <c r="AN10" s="18"/>
      <c r="AO10" s="18"/>
      <c r="AP10" s="18"/>
    </row>
    <row r="11" spans="1:42" ht="202.5" x14ac:dyDescent="0.25">
      <c r="A11" s="16"/>
      <c r="B11" s="27" t="s">
        <v>422</v>
      </c>
      <c r="C11" s="27" t="s">
        <v>427</v>
      </c>
      <c r="D11" s="27" t="s">
        <v>430</v>
      </c>
      <c r="E11" s="27" t="s">
        <v>431</v>
      </c>
      <c r="F11" s="86" t="s">
        <v>53</v>
      </c>
      <c r="G11" s="30" t="s">
        <v>426</v>
      </c>
      <c r="H11" s="87" t="s">
        <v>508</v>
      </c>
      <c r="I11" s="87" t="s">
        <v>450</v>
      </c>
      <c r="J11" s="87" t="s">
        <v>451</v>
      </c>
      <c r="K11" s="87" t="s">
        <v>452</v>
      </c>
      <c r="L11" s="88">
        <v>44198</v>
      </c>
      <c r="M11" s="88">
        <v>44255</v>
      </c>
      <c r="N11" s="89" t="s">
        <v>447</v>
      </c>
      <c r="O11" s="90" t="s">
        <v>453</v>
      </c>
      <c r="P11" s="91" t="s">
        <v>23</v>
      </c>
      <c r="Q11" s="91" t="s">
        <v>449</v>
      </c>
      <c r="R11" s="90" t="s">
        <v>444</v>
      </c>
      <c r="S11" s="16"/>
      <c r="T11" s="16"/>
      <c r="U11" s="16"/>
      <c r="AL11" s="18"/>
      <c r="AM11" s="18"/>
      <c r="AN11" s="18"/>
      <c r="AO11" s="18"/>
      <c r="AP11" s="18"/>
    </row>
    <row r="12" spans="1:42" ht="189" x14ac:dyDescent="0.25">
      <c r="A12" s="16"/>
      <c r="B12" s="27" t="s">
        <v>422</v>
      </c>
      <c r="C12" s="27" t="s">
        <v>427</v>
      </c>
      <c r="D12" s="27" t="s">
        <v>432</v>
      </c>
      <c r="E12" s="27" t="s">
        <v>433</v>
      </c>
      <c r="F12" s="86" t="s">
        <v>53</v>
      </c>
      <c r="G12" s="30" t="s">
        <v>426</v>
      </c>
      <c r="H12" s="87" t="s">
        <v>509</v>
      </c>
      <c r="I12" s="87" t="s">
        <v>454</v>
      </c>
      <c r="J12" s="87" t="s">
        <v>451</v>
      </c>
      <c r="K12" s="87" t="s">
        <v>452</v>
      </c>
      <c r="L12" s="88">
        <v>44198</v>
      </c>
      <c r="M12" s="88">
        <v>44469</v>
      </c>
      <c r="N12" s="89" t="s">
        <v>447</v>
      </c>
      <c r="O12" s="90" t="s">
        <v>453</v>
      </c>
      <c r="P12" s="91" t="s">
        <v>23</v>
      </c>
      <c r="Q12" s="91" t="s">
        <v>449</v>
      </c>
      <c r="R12" s="90" t="s">
        <v>444</v>
      </c>
      <c r="S12" s="16"/>
      <c r="T12" s="16"/>
      <c r="U12" s="16"/>
      <c r="AL12" s="18"/>
      <c r="AM12" s="18"/>
      <c r="AN12" s="18"/>
      <c r="AO12" s="18"/>
      <c r="AP12" s="18"/>
    </row>
    <row r="13" spans="1:42" ht="135" x14ac:dyDescent="0.25">
      <c r="A13" s="16"/>
      <c r="B13" s="27" t="s">
        <v>434</v>
      </c>
      <c r="C13" s="27" t="s">
        <v>435</v>
      </c>
      <c r="D13" s="27" t="s">
        <v>436</v>
      </c>
      <c r="E13" s="27" t="s">
        <v>437</v>
      </c>
      <c r="F13" s="86" t="s">
        <v>53</v>
      </c>
      <c r="G13" s="30" t="s">
        <v>426</v>
      </c>
      <c r="H13" s="87" t="s">
        <v>510</v>
      </c>
      <c r="I13" s="87" t="s">
        <v>511</v>
      </c>
      <c r="J13" s="87" t="s">
        <v>512</v>
      </c>
      <c r="K13" s="87" t="s">
        <v>513</v>
      </c>
      <c r="L13" s="88">
        <v>44198</v>
      </c>
      <c r="M13" s="88">
        <v>44346</v>
      </c>
      <c r="N13" s="89" t="s">
        <v>514</v>
      </c>
      <c r="O13" s="90" t="s">
        <v>515</v>
      </c>
      <c r="P13" s="91" t="s">
        <v>23</v>
      </c>
      <c r="Q13" s="91" t="s">
        <v>426</v>
      </c>
      <c r="R13" s="90" t="s">
        <v>444</v>
      </c>
      <c r="S13" s="16"/>
      <c r="T13" s="16"/>
      <c r="U13" s="16"/>
      <c r="AL13" s="18"/>
      <c r="AM13" s="18"/>
      <c r="AN13" s="18"/>
      <c r="AO13" s="18"/>
      <c r="AP13" s="18"/>
    </row>
    <row r="14" spans="1:42" s="18" customFormat="1" ht="142.5" x14ac:dyDescent="0.25">
      <c r="A14" s="16"/>
      <c r="B14" s="109" t="s">
        <v>434</v>
      </c>
      <c r="C14" s="109" t="s">
        <v>435</v>
      </c>
      <c r="D14" s="31" t="s">
        <v>436</v>
      </c>
      <c r="E14" s="31" t="s">
        <v>437</v>
      </c>
      <c r="F14" s="31" t="s">
        <v>53</v>
      </c>
      <c r="G14" s="106" t="s">
        <v>426</v>
      </c>
      <c r="H14" s="87" t="s">
        <v>516</v>
      </c>
      <c r="I14" s="87" t="s">
        <v>517</v>
      </c>
      <c r="J14" s="87" t="s">
        <v>456</v>
      </c>
      <c r="K14" s="87" t="s">
        <v>456</v>
      </c>
      <c r="L14" s="88">
        <v>44198</v>
      </c>
      <c r="M14" s="88">
        <v>44530</v>
      </c>
      <c r="N14" s="89" t="s">
        <v>518</v>
      </c>
      <c r="O14" s="90" t="s">
        <v>455</v>
      </c>
      <c r="P14" s="91" t="s">
        <v>23</v>
      </c>
      <c r="Q14" s="91" t="s">
        <v>426</v>
      </c>
      <c r="R14" s="90" t="s">
        <v>444</v>
      </c>
      <c r="S14" s="16"/>
      <c r="T14" s="16"/>
      <c r="U14" s="16"/>
    </row>
    <row r="15" spans="1:42" s="18" customFormat="1" ht="142.5" x14ac:dyDescent="0.25">
      <c r="A15" s="16"/>
      <c r="B15" s="109" t="s">
        <v>434</v>
      </c>
      <c r="C15" s="109" t="s">
        <v>435</v>
      </c>
      <c r="D15" s="31" t="s">
        <v>436</v>
      </c>
      <c r="E15" s="31" t="s">
        <v>437</v>
      </c>
      <c r="F15" s="31" t="s">
        <v>53</v>
      </c>
      <c r="G15" s="106" t="s">
        <v>426</v>
      </c>
      <c r="H15" s="87" t="s">
        <v>519</v>
      </c>
      <c r="I15" s="87" t="s">
        <v>457</v>
      </c>
      <c r="J15" s="87" t="s">
        <v>97</v>
      </c>
      <c r="K15" s="87" t="s">
        <v>458</v>
      </c>
      <c r="L15" s="88">
        <v>44198</v>
      </c>
      <c r="M15" s="88">
        <v>44530</v>
      </c>
      <c r="N15" s="89" t="s">
        <v>459</v>
      </c>
      <c r="O15" s="90" t="s">
        <v>22</v>
      </c>
      <c r="P15" s="91" t="s">
        <v>23</v>
      </c>
      <c r="Q15" s="91" t="s">
        <v>426</v>
      </c>
      <c r="R15" s="90" t="s">
        <v>444</v>
      </c>
      <c r="S15" s="16"/>
      <c r="T15" s="16"/>
      <c r="U15" s="16"/>
    </row>
    <row r="16" spans="1:42" s="18" customFormat="1" ht="142.5" x14ac:dyDescent="0.25">
      <c r="A16" s="16"/>
      <c r="B16" s="109" t="s">
        <v>434</v>
      </c>
      <c r="C16" s="109" t="s">
        <v>435</v>
      </c>
      <c r="D16" s="31" t="s">
        <v>520</v>
      </c>
      <c r="E16" s="31" t="s">
        <v>437</v>
      </c>
      <c r="F16" s="31" t="s">
        <v>53</v>
      </c>
      <c r="G16" s="106" t="s">
        <v>426</v>
      </c>
      <c r="H16" s="87" t="s">
        <v>521</v>
      </c>
      <c r="I16" s="87" t="s">
        <v>522</v>
      </c>
      <c r="J16" s="87" t="s">
        <v>460</v>
      </c>
      <c r="K16" s="87" t="s">
        <v>461</v>
      </c>
      <c r="L16" s="88">
        <v>44228</v>
      </c>
      <c r="M16" s="88">
        <v>44530</v>
      </c>
      <c r="N16" s="89" t="s">
        <v>518</v>
      </c>
      <c r="O16" s="90" t="s">
        <v>90</v>
      </c>
      <c r="P16" s="91" t="s">
        <v>23</v>
      </c>
      <c r="Q16" s="91" t="s">
        <v>426</v>
      </c>
      <c r="R16" s="90" t="s">
        <v>444</v>
      </c>
      <c r="S16" s="16"/>
      <c r="T16" s="16"/>
      <c r="U16" s="16"/>
    </row>
    <row r="17" spans="1:21" s="18" customFormat="1" ht="142.5" x14ac:dyDescent="0.25">
      <c r="A17" s="16"/>
      <c r="B17" s="109" t="s">
        <v>434</v>
      </c>
      <c r="C17" s="109" t="s">
        <v>435</v>
      </c>
      <c r="D17" s="31" t="s">
        <v>436</v>
      </c>
      <c r="E17" s="31" t="s">
        <v>437</v>
      </c>
      <c r="F17" s="31" t="s">
        <v>53</v>
      </c>
      <c r="G17" s="106" t="s">
        <v>426</v>
      </c>
      <c r="H17" s="87" t="s">
        <v>523</v>
      </c>
      <c r="I17" s="87" t="s">
        <v>462</v>
      </c>
      <c r="J17" s="87" t="s">
        <v>97</v>
      </c>
      <c r="K17" s="87" t="s">
        <v>97</v>
      </c>
      <c r="L17" s="88">
        <v>44198</v>
      </c>
      <c r="M17" s="88">
        <v>44530</v>
      </c>
      <c r="N17" s="89" t="s">
        <v>463</v>
      </c>
      <c r="O17" s="90" t="s">
        <v>22</v>
      </c>
      <c r="P17" s="91" t="s">
        <v>23</v>
      </c>
      <c r="Q17" s="91" t="s">
        <v>426</v>
      </c>
      <c r="R17" s="90" t="s">
        <v>444</v>
      </c>
      <c r="S17" s="16"/>
      <c r="T17" s="16"/>
      <c r="U17" s="16"/>
    </row>
    <row r="18" spans="1:21" s="18" customFormat="1" ht="142.5" x14ac:dyDescent="0.25">
      <c r="A18" s="16"/>
      <c r="B18" s="109" t="s">
        <v>434</v>
      </c>
      <c r="C18" s="109" t="s">
        <v>435</v>
      </c>
      <c r="D18" s="31" t="s">
        <v>436</v>
      </c>
      <c r="E18" s="31" t="s">
        <v>437</v>
      </c>
      <c r="F18" s="31" t="s">
        <v>53</v>
      </c>
      <c r="G18" s="106" t="s">
        <v>426</v>
      </c>
      <c r="H18" s="87" t="s">
        <v>524</v>
      </c>
      <c r="I18" s="87" t="s">
        <v>525</v>
      </c>
      <c r="J18" s="87" t="s">
        <v>464</v>
      </c>
      <c r="K18" s="87" t="s">
        <v>464</v>
      </c>
      <c r="L18" s="88">
        <v>44198</v>
      </c>
      <c r="M18" s="88">
        <v>44530</v>
      </c>
      <c r="N18" s="89" t="s">
        <v>518</v>
      </c>
      <c r="O18" s="90" t="s">
        <v>465</v>
      </c>
      <c r="P18" s="91" t="s">
        <v>23</v>
      </c>
      <c r="Q18" s="91" t="s">
        <v>426</v>
      </c>
      <c r="R18" s="90" t="s">
        <v>444</v>
      </c>
      <c r="S18" s="16"/>
      <c r="T18" s="16"/>
      <c r="U18" s="16"/>
    </row>
    <row r="19" spans="1:21" s="18" customFormat="1" x14ac:dyDescent="0.25">
      <c r="A19" s="16"/>
      <c r="L19" s="21"/>
      <c r="N19" s="16"/>
      <c r="O19" s="16"/>
      <c r="P19" s="16"/>
    </row>
    <row r="20" spans="1:21" s="18" customFormat="1" x14ac:dyDescent="0.25">
      <c r="A20" s="16"/>
      <c r="L20" s="21"/>
      <c r="N20" s="16"/>
      <c r="O20" s="16"/>
      <c r="P20" s="16"/>
    </row>
    <row r="21" spans="1:21" s="18" customFormat="1" x14ac:dyDescent="0.25">
      <c r="A21" s="16"/>
      <c r="L21" s="21"/>
      <c r="N21" s="16"/>
      <c r="O21" s="16"/>
      <c r="P21" s="16"/>
    </row>
    <row r="22" spans="1:21" s="18" customFormat="1" x14ac:dyDescent="0.25">
      <c r="A22" s="16"/>
      <c r="L22" s="21"/>
      <c r="N22" s="16"/>
      <c r="O22" s="16"/>
      <c r="P22" s="16"/>
    </row>
    <row r="23" spans="1:21" s="18" customFormat="1" x14ac:dyDescent="0.25">
      <c r="A23" s="16"/>
      <c r="L23" s="21"/>
      <c r="N23" s="16"/>
      <c r="O23" s="16"/>
      <c r="P23" s="16"/>
    </row>
    <row r="24" spans="1:21" s="18" customFormat="1" x14ac:dyDescent="0.25">
      <c r="A24" s="16"/>
      <c r="L24" s="21"/>
      <c r="N24" s="16"/>
      <c r="O24" s="16"/>
      <c r="P24" s="16"/>
    </row>
    <row r="25" spans="1:21" s="18" customFormat="1" x14ac:dyDescent="0.25">
      <c r="A25" s="16"/>
      <c r="L25" s="21"/>
      <c r="N25" s="16"/>
      <c r="O25" s="16"/>
      <c r="P25" s="16"/>
    </row>
    <row r="26" spans="1:21" s="18" customFormat="1" x14ac:dyDescent="0.25">
      <c r="A26" s="16"/>
      <c r="L26" s="21"/>
      <c r="N26" s="16"/>
      <c r="O26" s="16"/>
      <c r="P26" s="16"/>
    </row>
    <row r="27" spans="1:21" s="18" customFormat="1" x14ac:dyDescent="0.25">
      <c r="A27" s="16"/>
      <c r="L27" s="21"/>
      <c r="N27" s="16"/>
      <c r="O27" s="16"/>
      <c r="P27" s="16"/>
    </row>
    <row r="28" spans="1:21" s="18" customFormat="1" x14ac:dyDescent="0.25">
      <c r="A28" s="16"/>
      <c r="L28" s="21"/>
      <c r="N28" s="16"/>
      <c r="O28" s="16"/>
      <c r="P28" s="16"/>
    </row>
    <row r="29" spans="1:21" s="18" customFormat="1" x14ac:dyDescent="0.25">
      <c r="A29" s="16"/>
      <c r="L29" s="21"/>
      <c r="N29" s="16"/>
      <c r="O29" s="16"/>
      <c r="P29" s="16"/>
    </row>
    <row r="30" spans="1:21" s="18" customFormat="1" x14ac:dyDescent="0.25">
      <c r="A30" s="16"/>
      <c r="L30" s="21"/>
      <c r="N30" s="16"/>
      <c r="O30" s="16"/>
      <c r="P30" s="16"/>
    </row>
    <row r="31" spans="1:21" s="18" customFormat="1" x14ac:dyDescent="0.25">
      <c r="A31" s="16"/>
      <c r="L31" s="21"/>
      <c r="N31" s="16"/>
      <c r="O31" s="16"/>
      <c r="P31" s="16"/>
    </row>
    <row r="32" spans="1:21" s="18" customFormat="1" x14ac:dyDescent="0.25">
      <c r="A32" s="16"/>
      <c r="L32" s="21"/>
      <c r="N32" s="16"/>
      <c r="O32" s="16"/>
      <c r="P32" s="16"/>
    </row>
    <row r="33" spans="1:16" s="18" customFormat="1" x14ac:dyDescent="0.25">
      <c r="A33" s="16"/>
      <c r="L33" s="21"/>
      <c r="N33" s="16"/>
      <c r="O33" s="16"/>
      <c r="P33" s="16"/>
    </row>
    <row r="34" spans="1:16" s="18" customFormat="1" x14ac:dyDescent="0.25">
      <c r="A34" s="16"/>
      <c r="L34" s="21"/>
      <c r="N34" s="16"/>
      <c r="O34" s="16"/>
      <c r="P34" s="16"/>
    </row>
    <row r="35" spans="1:16" s="18" customFormat="1" x14ac:dyDescent="0.25">
      <c r="A35" s="16"/>
      <c r="L35" s="21"/>
      <c r="N35" s="16"/>
      <c r="O35" s="16"/>
      <c r="P35" s="16"/>
    </row>
    <row r="36" spans="1:16" s="18" customFormat="1" x14ac:dyDescent="0.25">
      <c r="A36" s="16"/>
      <c r="L36" s="21"/>
      <c r="N36" s="16"/>
      <c r="O36" s="16"/>
      <c r="P36" s="16"/>
    </row>
    <row r="37" spans="1:16" s="18" customFormat="1" x14ac:dyDescent="0.25">
      <c r="A37" s="16"/>
      <c r="L37" s="21"/>
      <c r="N37" s="16"/>
      <c r="O37" s="16"/>
      <c r="P37" s="16"/>
    </row>
    <row r="38" spans="1:16" s="18" customFormat="1" x14ac:dyDescent="0.25">
      <c r="A38" s="16"/>
      <c r="L38" s="21"/>
      <c r="N38" s="16"/>
      <c r="O38" s="16"/>
      <c r="P38" s="16"/>
    </row>
    <row r="39" spans="1:16" s="18" customFormat="1" x14ac:dyDescent="0.25">
      <c r="A39" s="16"/>
      <c r="L39" s="21"/>
      <c r="N39" s="16"/>
      <c r="O39" s="16"/>
      <c r="P39" s="16"/>
    </row>
    <row r="40" spans="1:16" s="18" customFormat="1" x14ac:dyDescent="0.25">
      <c r="A40" s="16"/>
      <c r="L40" s="21"/>
      <c r="N40" s="16"/>
      <c r="O40" s="16"/>
      <c r="P40" s="16"/>
    </row>
    <row r="41" spans="1:16" s="18" customFormat="1" x14ac:dyDescent="0.25">
      <c r="A41" s="16"/>
      <c r="L41" s="21"/>
      <c r="N41" s="16"/>
      <c r="O41" s="16"/>
      <c r="P41" s="16"/>
    </row>
    <row r="42" spans="1:16" s="18" customFormat="1" x14ac:dyDescent="0.25">
      <c r="A42" s="16"/>
      <c r="L42" s="21"/>
      <c r="N42" s="16"/>
      <c r="O42" s="16"/>
      <c r="P42" s="16"/>
    </row>
    <row r="43" spans="1:16" s="18" customFormat="1" x14ac:dyDescent="0.25">
      <c r="A43" s="16"/>
      <c r="L43" s="21"/>
      <c r="N43" s="16"/>
      <c r="O43" s="16"/>
      <c r="P43" s="16"/>
    </row>
    <row r="44" spans="1:16" s="18" customFormat="1" x14ac:dyDescent="0.25">
      <c r="A44" s="16"/>
      <c r="L44" s="21"/>
      <c r="N44" s="16"/>
      <c r="O44" s="16"/>
      <c r="P44" s="16"/>
    </row>
    <row r="45" spans="1:16" s="18" customFormat="1" x14ac:dyDescent="0.25">
      <c r="A45" s="16"/>
      <c r="L45" s="21"/>
      <c r="N45" s="16"/>
      <c r="O45" s="16"/>
      <c r="P45" s="16"/>
    </row>
    <row r="46" spans="1:16" s="18" customFormat="1" x14ac:dyDescent="0.25">
      <c r="A46" s="16"/>
      <c r="L46" s="21"/>
      <c r="N46" s="16"/>
      <c r="O46" s="16"/>
      <c r="P46" s="16"/>
    </row>
    <row r="47" spans="1:16" s="18" customFormat="1" x14ac:dyDescent="0.25">
      <c r="A47" s="16"/>
      <c r="L47" s="21"/>
      <c r="N47" s="16"/>
      <c r="O47" s="16"/>
      <c r="P47" s="16"/>
    </row>
    <row r="48" spans="1:16"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sheetData>
  <mergeCells count="10">
    <mergeCell ref="B6:G6"/>
    <mergeCell ref="H6:R6"/>
    <mergeCell ref="B2:R4"/>
    <mergeCell ref="E7:E8"/>
    <mergeCell ref="F7:F8"/>
    <mergeCell ref="G7:G8"/>
    <mergeCell ref="H7:N7"/>
    <mergeCell ref="O7:Q7"/>
    <mergeCell ref="B7:D7"/>
    <mergeCell ref="R7:R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6"/>
  <dimension ref="A1:AP96"/>
  <sheetViews>
    <sheetView zoomScale="80" zoomScaleNormal="80" workbookViewId="0"/>
  </sheetViews>
  <sheetFormatPr baseColWidth="10" defaultRowHeight="15" x14ac:dyDescent="0.25"/>
  <cols>
    <col min="1" max="1" width="1.42578125" customWidth="1"/>
    <col min="2" max="2" width="24.7109375" style="3" customWidth="1"/>
    <col min="3" max="3" width="47" style="3" bestFit="1" customWidth="1"/>
    <col min="4" max="4" width="43.85546875" style="3" customWidth="1"/>
    <col min="5" max="5" width="45.5703125" style="3" customWidth="1"/>
    <col min="6" max="6" width="25.7109375" style="3" customWidth="1"/>
    <col min="7" max="7" width="28.140625" style="3" bestFit="1" customWidth="1"/>
    <col min="8" max="8" width="52.85546875" style="3" customWidth="1"/>
    <col min="9" max="9" width="32.7109375" style="1" customWidth="1"/>
    <col min="10" max="10" width="37" style="3" customWidth="1"/>
    <col min="11" max="11" width="41" style="3" customWidth="1"/>
    <col min="12" max="12" width="13.28515625" style="2" customWidth="1"/>
    <col min="13" max="13" width="13.7109375" style="3" customWidth="1"/>
    <col min="14" max="14" width="40.28515625" customWidth="1"/>
    <col min="15" max="15" width="46.5703125" customWidth="1"/>
    <col min="16" max="16" width="36.42578125" customWidth="1"/>
    <col min="17" max="17" width="39.5703125" style="3" customWidth="1"/>
    <col min="18" max="18" width="49.4257812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22" t="s">
        <v>540</v>
      </c>
      <c r="C2" s="122"/>
      <c r="D2" s="122"/>
      <c r="E2" s="122"/>
      <c r="F2" s="122"/>
      <c r="G2" s="122"/>
      <c r="H2" s="122"/>
      <c r="I2" s="122"/>
      <c r="J2" s="122"/>
      <c r="K2" s="122"/>
      <c r="L2" s="122"/>
      <c r="M2" s="122"/>
      <c r="N2" s="122"/>
      <c r="O2" s="122"/>
      <c r="P2" s="122"/>
      <c r="Q2" s="122"/>
      <c r="R2" s="122"/>
      <c r="S2" s="16"/>
      <c r="T2" s="16"/>
      <c r="U2" s="16"/>
      <c r="AL2" s="18"/>
      <c r="AM2" s="18"/>
      <c r="AN2" s="18"/>
      <c r="AO2" s="18"/>
      <c r="AP2" s="18"/>
    </row>
    <row r="3" spans="1:42" ht="37.5" customHeight="1" x14ac:dyDescent="0.25">
      <c r="A3" s="16"/>
      <c r="B3" s="122"/>
      <c r="C3" s="122"/>
      <c r="D3" s="122"/>
      <c r="E3" s="122"/>
      <c r="F3" s="122"/>
      <c r="G3" s="122"/>
      <c r="H3" s="122"/>
      <c r="I3" s="122"/>
      <c r="J3" s="122"/>
      <c r="K3" s="122"/>
      <c r="L3" s="122"/>
      <c r="M3" s="122"/>
      <c r="N3" s="122"/>
      <c r="O3" s="122"/>
      <c r="P3" s="122"/>
      <c r="Q3" s="122"/>
      <c r="R3" s="122"/>
      <c r="S3" s="16"/>
      <c r="T3" s="16"/>
      <c r="U3" s="16"/>
      <c r="AL3" s="18"/>
      <c r="AM3" s="18"/>
      <c r="AN3" s="18"/>
      <c r="AO3" s="18"/>
      <c r="AP3" s="18"/>
    </row>
    <row r="4" spans="1:42" ht="59.25" customHeight="1" x14ac:dyDescent="0.25">
      <c r="A4" s="16"/>
      <c r="B4" s="122"/>
      <c r="C4" s="122"/>
      <c r="D4" s="122"/>
      <c r="E4" s="122"/>
      <c r="F4" s="122"/>
      <c r="G4" s="122"/>
      <c r="H4" s="122"/>
      <c r="I4" s="122"/>
      <c r="J4" s="122"/>
      <c r="K4" s="122"/>
      <c r="L4" s="122"/>
      <c r="M4" s="122"/>
      <c r="N4" s="122"/>
      <c r="O4" s="122"/>
      <c r="P4" s="122"/>
      <c r="Q4" s="122"/>
      <c r="R4" s="122"/>
      <c r="S4" s="16"/>
      <c r="T4" s="16"/>
      <c r="U4" s="16"/>
      <c r="AL4" s="18"/>
      <c r="AM4" s="18"/>
      <c r="AN4" s="18"/>
      <c r="AO4" s="18"/>
      <c r="AP4" s="18"/>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55.5" customHeight="1" x14ac:dyDescent="0.25">
      <c r="A7" s="16"/>
      <c r="B7" s="24" t="s">
        <v>10</v>
      </c>
      <c r="C7" s="24" t="s">
        <v>11</v>
      </c>
      <c r="D7" s="24" t="s">
        <v>12</v>
      </c>
      <c r="E7" s="112"/>
      <c r="F7" s="112"/>
      <c r="G7" s="112"/>
      <c r="H7" s="24" t="s">
        <v>0</v>
      </c>
      <c r="I7" s="24" t="s">
        <v>41</v>
      </c>
      <c r="J7" s="24" t="s">
        <v>15</v>
      </c>
      <c r="K7" s="24" t="s">
        <v>16</v>
      </c>
      <c r="L7" s="25" t="s">
        <v>2</v>
      </c>
      <c r="M7" s="25" t="s">
        <v>3</v>
      </c>
      <c r="N7" s="24" t="s">
        <v>4</v>
      </c>
      <c r="O7" s="24" t="s">
        <v>19</v>
      </c>
      <c r="P7" s="24" t="s">
        <v>17</v>
      </c>
      <c r="Q7" s="24" t="s">
        <v>7</v>
      </c>
      <c r="R7" s="112"/>
      <c r="S7" s="16"/>
      <c r="T7" s="16"/>
      <c r="U7" s="16"/>
      <c r="AL7" s="18"/>
      <c r="AM7" s="18"/>
      <c r="AN7" s="18"/>
      <c r="AO7" s="18"/>
      <c r="AP7" s="18"/>
    </row>
    <row r="8" spans="1:42" ht="28.5" x14ac:dyDescent="0.25">
      <c r="A8" s="16"/>
      <c r="B8" s="126" t="s">
        <v>84</v>
      </c>
      <c r="C8" s="126" t="s">
        <v>154</v>
      </c>
      <c r="D8" s="126" t="s">
        <v>121</v>
      </c>
      <c r="E8" s="126" t="s">
        <v>122</v>
      </c>
      <c r="F8" s="132" t="s">
        <v>55</v>
      </c>
      <c r="G8" s="134" t="s">
        <v>81</v>
      </c>
      <c r="H8" s="10" t="s">
        <v>57</v>
      </c>
      <c r="I8" s="10" t="s">
        <v>60</v>
      </c>
      <c r="J8" s="10" t="s">
        <v>98</v>
      </c>
      <c r="K8" s="10" t="s">
        <v>123</v>
      </c>
      <c r="L8" s="9">
        <v>44257</v>
      </c>
      <c r="M8" s="9">
        <v>44592</v>
      </c>
      <c r="N8" s="137" t="s">
        <v>74</v>
      </c>
      <c r="O8" s="28" t="s">
        <v>123</v>
      </c>
      <c r="P8" s="133" t="s">
        <v>23</v>
      </c>
      <c r="Q8" s="8" t="s">
        <v>75</v>
      </c>
      <c r="R8" s="123" t="s">
        <v>56</v>
      </c>
      <c r="S8" s="16"/>
      <c r="T8" s="16"/>
      <c r="U8" s="16"/>
      <c r="AL8" s="18"/>
      <c r="AM8" s="18"/>
      <c r="AN8" s="18"/>
      <c r="AO8" s="18"/>
      <c r="AP8" s="18"/>
    </row>
    <row r="9" spans="1:42" ht="28.5" x14ac:dyDescent="0.25">
      <c r="A9" s="16"/>
      <c r="B9" s="126"/>
      <c r="C9" s="126"/>
      <c r="D9" s="126"/>
      <c r="E9" s="126"/>
      <c r="F9" s="132"/>
      <c r="G9" s="135"/>
      <c r="H9" s="10" t="s">
        <v>58</v>
      </c>
      <c r="I9" s="10" t="s">
        <v>61</v>
      </c>
      <c r="J9" s="10" t="s">
        <v>98</v>
      </c>
      <c r="K9" s="10" t="s">
        <v>124</v>
      </c>
      <c r="L9" s="9">
        <v>44228</v>
      </c>
      <c r="M9" s="9">
        <v>44253</v>
      </c>
      <c r="N9" s="138"/>
      <c r="O9" s="28" t="s">
        <v>124</v>
      </c>
      <c r="P9" s="133"/>
      <c r="Q9" s="8" t="s">
        <v>76</v>
      </c>
      <c r="R9" s="124"/>
      <c r="S9" s="16"/>
      <c r="T9" s="16"/>
      <c r="U9" s="16"/>
      <c r="AL9" s="18"/>
      <c r="AM9" s="18"/>
      <c r="AN9" s="18"/>
      <c r="AO9" s="18"/>
      <c r="AP9" s="18"/>
    </row>
    <row r="10" spans="1:42" ht="28.5" x14ac:dyDescent="0.25">
      <c r="A10" s="16"/>
      <c r="B10" s="126"/>
      <c r="C10" s="126"/>
      <c r="D10" s="126"/>
      <c r="E10" s="126"/>
      <c r="F10" s="132"/>
      <c r="G10" s="135"/>
      <c r="H10" s="10" t="s">
        <v>152</v>
      </c>
      <c r="I10" s="10" t="s">
        <v>62</v>
      </c>
      <c r="J10" s="10" t="s">
        <v>98</v>
      </c>
      <c r="K10" s="10" t="s">
        <v>71</v>
      </c>
      <c r="L10" s="9">
        <v>44227</v>
      </c>
      <c r="M10" s="9">
        <v>44227</v>
      </c>
      <c r="N10" s="138"/>
      <c r="O10" s="28" t="s">
        <v>71</v>
      </c>
      <c r="P10" s="133"/>
      <c r="Q10" s="8" t="s">
        <v>77</v>
      </c>
      <c r="R10" s="124"/>
      <c r="S10" s="16"/>
      <c r="T10" s="16"/>
      <c r="U10" s="16"/>
      <c r="AL10" s="18"/>
      <c r="AM10" s="18"/>
      <c r="AN10" s="18"/>
      <c r="AO10" s="18"/>
      <c r="AP10" s="18"/>
    </row>
    <row r="11" spans="1:42" ht="28.5" x14ac:dyDescent="0.25">
      <c r="A11" s="16"/>
      <c r="B11" s="126"/>
      <c r="C11" s="126"/>
      <c r="D11" s="126"/>
      <c r="E11" s="126"/>
      <c r="F11" s="132"/>
      <c r="G11" s="135"/>
      <c r="H11" s="10" t="s">
        <v>153</v>
      </c>
      <c r="I11" s="10" t="s">
        <v>62</v>
      </c>
      <c r="J11" s="10" t="s">
        <v>98</v>
      </c>
      <c r="K11" s="10" t="s">
        <v>71</v>
      </c>
      <c r="L11" s="9">
        <v>44592</v>
      </c>
      <c r="M11" s="9">
        <v>44592</v>
      </c>
      <c r="N11" s="138"/>
      <c r="O11" s="28" t="s">
        <v>71</v>
      </c>
      <c r="P11" s="133"/>
      <c r="Q11" s="8" t="s">
        <v>77</v>
      </c>
      <c r="R11" s="124"/>
      <c r="S11" s="16"/>
      <c r="T11" s="16"/>
      <c r="U11" s="16"/>
      <c r="AL11" s="18"/>
      <c r="AM11" s="18"/>
      <c r="AN11" s="18"/>
      <c r="AO11" s="18"/>
      <c r="AP11" s="18"/>
    </row>
    <row r="12" spans="1:42" ht="42.75" x14ac:dyDescent="0.25">
      <c r="A12" s="16"/>
      <c r="B12" s="126"/>
      <c r="C12" s="126"/>
      <c r="D12" s="126"/>
      <c r="E12" s="126"/>
      <c r="F12" s="132"/>
      <c r="G12" s="135"/>
      <c r="H12" s="10" t="s">
        <v>125</v>
      </c>
      <c r="I12" s="10" t="s">
        <v>126</v>
      </c>
      <c r="J12" s="10" t="s">
        <v>98</v>
      </c>
      <c r="K12" s="10" t="s">
        <v>71</v>
      </c>
      <c r="L12" s="9">
        <v>44228</v>
      </c>
      <c r="M12" s="9">
        <v>44377</v>
      </c>
      <c r="N12" s="138"/>
      <c r="O12" s="28" t="s">
        <v>71</v>
      </c>
      <c r="P12" s="133"/>
      <c r="Q12" s="8" t="s">
        <v>77</v>
      </c>
      <c r="R12" s="124"/>
      <c r="S12" s="16"/>
      <c r="T12" s="16"/>
      <c r="U12" s="16"/>
      <c r="AL12" s="18"/>
      <c r="AM12" s="18"/>
      <c r="AN12" s="18"/>
      <c r="AO12" s="18"/>
      <c r="AP12" s="18"/>
    </row>
    <row r="13" spans="1:42" ht="28.5" x14ac:dyDescent="0.25">
      <c r="A13" s="16"/>
      <c r="B13" s="126"/>
      <c r="C13" s="126"/>
      <c r="D13" s="126"/>
      <c r="E13" s="126"/>
      <c r="F13" s="132"/>
      <c r="G13" s="135"/>
      <c r="H13" s="10" t="s">
        <v>59</v>
      </c>
      <c r="I13" s="10" t="s">
        <v>63</v>
      </c>
      <c r="J13" s="10" t="s">
        <v>98</v>
      </c>
      <c r="K13" s="10" t="s">
        <v>72</v>
      </c>
      <c r="L13" s="9">
        <v>44228</v>
      </c>
      <c r="M13" s="9">
        <v>44500</v>
      </c>
      <c r="N13" s="138"/>
      <c r="O13" s="28" t="s">
        <v>72</v>
      </c>
      <c r="P13" s="133"/>
      <c r="Q13" s="8" t="s">
        <v>78</v>
      </c>
      <c r="R13" s="124"/>
      <c r="S13" s="16"/>
      <c r="T13" s="16"/>
      <c r="U13" s="16"/>
      <c r="AL13" s="18"/>
      <c r="AM13" s="18"/>
      <c r="AN13" s="18"/>
      <c r="AO13" s="18"/>
      <c r="AP13" s="18"/>
    </row>
    <row r="14" spans="1:42" ht="42.75" x14ac:dyDescent="0.25">
      <c r="A14" s="16"/>
      <c r="B14" s="126"/>
      <c r="C14" s="126"/>
      <c r="D14" s="126"/>
      <c r="E14" s="126"/>
      <c r="F14" s="132"/>
      <c r="G14" s="136" t="s">
        <v>82</v>
      </c>
      <c r="H14" s="10" t="s">
        <v>127</v>
      </c>
      <c r="I14" s="10" t="s">
        <v>128</v>
      </c>
      <c r="J14" s="10" t="s">
        <v>98</v>
      </c>
      <c r="K14" s="10" t="s">
        <v>129</v>
      </c>
      <c r="L14" s="9">
        <v>44245</v>
      </c>
      <c r="M14" s="9">
        <v>44561</v>
      </c>
      <c r="N14" s="138"/>
      <c r="O14" s="28" t="s">
        <v>130</v>
      </c>
      <c r="P14" s="133"/>
      <c r="Q14" s="8" t="s">
        <v>79</v>
      </c>
      <c r="R14" s="124"/>
      <c r="S14" s="16"/>
      <c r="T14" s="16"/>
      <c r="U14" s="16"/>
      <c r="AL14" s="18"/>
      <c r="AM14" s="18"/>
      <c r="AN14" s="18"/>
      <c r="AO14" s="18"/>
      <c r="AP14" s="18"/>
    </row>
    <row r="15" spans="1:42" ht="28.5" x14ac:dyDescent="0.25">
      <c r="A15" s="16"/>
      <c r="B15" s="126"/>
      <c r="C15" s="126"/>
      <c r="D15" s="126"/>
      <c r="E15" s="126"/>
      <c r="F15" s="132"/>
      <c r="G15" s="136"/>
      <c r="H15" s="10" t="s">
        <v>131</v>
      </c>
      <c r="I15" s="10" t="s">
        <v>132</v>
      </c>
      <c r="J15" s="10" t="s">
        <v>98</v>
      </c>
      <c r="K15" s="10" t="s">
        <v>133</v>
      </c>
      <c r="L15" s="9">
        <v>44198</v>
      </c>
      <c r="M15" s="9">
        <v>44561</v>
      </c>
      <c r="N15" s="138"/>
      <c r="O15" s="28" t="s">
        <v>134</v>
      </c>
      <c r="P15" s="133"/>
      <c r="Q15" s="8" t="s">
        <v>77</v>
      </c>
      <c r="R15" s="124"/>
      <c r="S15" s="16"/>
      <c r="T15" s="16"/>
      <c r="U15" s="16"/>
      <c r="AL15" s="18"/>
      <c r="AM15" s="18"/>
      <c r="AN15" s="18"/>
      <c r="AO15" s="18"/>
      <c r="AP15" s="18"/>
    </row>
    <row r="16" spans="1:42" x14ac:dyDescent="0.25">
      <c r="A16" s="16"/>
      <c r="B16" s="126"/>
      <c r="C16" s="126"/>
      <c r="D16" s="126"/>
      <c r="E16" s="126"/>
      <c r="F16" s="132"/>
      <c r="G16" s="136"/>
      <c r="H16" s="10" t="s">
        <v>527</v>
      </c>
      <c r="I16" s="10" t="s">
        <v>64</v>
      </c>
      <c r="J16" s="10" t="s">
        <v>98</v>
      </c>
      <c r="K16" s="10" t="s">
        <v>124</v>
      </c>
      <c r="L16" s="9">
        <v>44211</v>
      </c>
      <c r="M16" s="9">
        <v>44244</v>
      </c>
      <c r="N16" s="138"/>
      <c r="O16" s="28" t="s">
        <v>124</v>
      </c>
      <c r="P16" s="133"/>
      <c r="Q16" s="8" t="s">
        <v>76</v>
      </c>
      <c r="R16" s="124"/>
      <c r="S16" s="16"/>
      <c r="T16" s="16"/>
      <c r="U16" s="16"/>
      <c r="AL16" s="18"/>
      <c r="AM16" s="18"/>
      <c r="AN16" s="18"/>
      <c r="AO16" s="18"/>
      <c r="AP16" s="18"/>
    </row>
    <row r="17" spans="1:42" ht="28.5" x14ac:dyDescent="0.25">
      <c r="A17" s="16"/>
      <c r="B17" s="126"/>
      <c r="C17" s="126"/>
      <c r="D17" s="126"/>
      <c r="E17" s="126"/>
      <c r="F17" s="132"/>
      <c r="G17" s="136"/>
      <c r="H17" s="10" t="s">
        <v>529</v>
      </c>
      <c r="I17" s="10" t="s">
        <v>65</v>
      </c>
      <c r="J17" s="10" t="s">
        <v>98</v>
      </c>
      <c r="K17" s="10" t="s">
        <v>124</v>
      </c>
      <c r="L17" s="9">
        <v>44227</v>
      </c>
      <c r="M17" s="9">
        <v>44244</v>
      </c>
      <c r="N17" s="138"/>
      <c r="O17" s="28" t="s">
        <v>124</v>
      </c>
      <c r="P17" s="133"/>
      <c r="Q17" s="8" t="s">
        <v>79</v>
      </c>
      <c r="R17" s="124"/>
      <c r="S17" s="16"/>
      <c r="T17" s="16"/>
      <c r="U17" s="16"/>
      <c r="AL17" s="18"/>
      <c r="AM17" s="18"/>
      <c r="AN17" s="18"/>
      <c r="AO17" s="18"/>
      <c r="AP17" s="18"/>
    </row>
    <row r="18" spans="1:42" ht="42.75" x14ac:dyDescent="0.25">
      <c r="A18" s="16"/>
      <c r="B18" s="126"/>
      <c r="C18" s="126"/>
      <c r="D18" s="126"/>
      <c r="E18" s="126"/>
      <c r="F18" s="132"/>
      <c r="G18" s="136"/>
      <c r="H18" s="10" t="s">
        <v>530</v>
      </c>
      <c r="I18" s="10" t="s">
        <v>66</v>
      </c>
      <c r="J18" s="10" t="s">
        <v>98</v>
      </c>
      <c r="K18" s="10" t="s">
        <v>135</v>
      </c>
      <c r="L18" s="9">
        <v>44244</v>
      </c>
      <c r="M18" s="9">
        <v>44244</v>
      </c>
      <c r="N18" s="138"/>
      <c r="O18" s="28" t="s">
        <v>136</v>
      </c>
      <c r="P18" s="133"/>
      <c r="Q18" s="8" t="s">
        <v>80</v>
      </c>
      <c r="R18" s="124"/>
      <c r="S18" s="16"/>
      <c r="T18" s="16"/>
      <c r="U18" s="16"/>
      <c r="AL18" s="18"/>
      <c r="AM18" s="18"/>
      <c r="AN18" s="18"/>
      <c r="AO18" s="18"/>
      <c r="AP18" s="18"/>
    </row>
    <row r="19" spans="1:42" x14ac:dyDescent="0.25">
      <c r="A19" s="16"/>
      <c r="B19" s="126"/>
      <c r="C19" s="126"/>
      <c r="D19" s="126"/>
      <c r="E19" s="126"/>
      <c r="F19" s="132"/>
      <c r="G19" s="136"/>
      <c r="H19" s="10" t="s">
        <v>526</v>
      </c>
      <c r="I19" s="10" t="s">
        <v>64</v>
      </c>
      <c r="J19" s="10" t="s">
        <v>98</v>
      </c>
      <c r="K19" s="10" t="s">
        <v>124</v>
      </c>
      <c r="L19" s="9">
        <v>44578</v>
      </c>
      <c r="M19" s="9">
        <v>44608</v>
      </c>
      <c r="N19" s="138"/>
      <c r="O19" s="28" t="s">
        <v>124</v>
      </c>
      <c r="P19" s="133"/>
      <c r="Q19" s="8" t="s">
        <v>76</v>
      </c>
      <c r="R19" s="124"/>
      <c r="S19" s="16"/>
      <c r="T19" s="16"/>
      <c r="U19" s="16"/>
      <c r="AL19" s="18"/>
      <c r="AM19" s="18"/>
      <c r="AN19" s="18"/>
      <c r="AO19" s="18"/>
      <c r="AP19" s="18"/>
    </row>
    <row r="20" spans="1:42" ht="28.5" x14ac:dyDescent="0.25">
      <c r="A20" s="16"/>
      <c r="B20" s="126"/>
      <c r="C20" s="126"/>
      <c r="D20" s="126"/>
      <c r="E20" s="126"/>
      <c r="F20" s="132"/>
      <c r="G20" s="136"/>
      <c r="H20" s="10" t="s">
        <v>528</v>
      </c>
      <c r="I20" s="10" t="s">
        <v>65</v>
      </c>
      <c r="J20" s="10" t="s">
        <v>98</v>
      </c>
      <c r="K20" s="10" t="s">
        <v>124</v>
      </c>
      <c r="L20" s="9">
        <v>44592</v>
      </c>
      <c r="M20" s="9">
        <v>44608</v>
      </c>
      <c r="N20" s="138"/>
      <c r="O20" s="28" t="s">
        <v>124</v>
      </c>
      <c r="P20" s="133"/>
      <c r="Q20" s="8" t="s">
        <v>79</v>
      </c>
      <c r="R20" s="124"/>
      <c r="S20" s="16"/>
      <c r="T20" s="16"/>
      <c r="U20" s="16"/>
      <c r="AL20" s="18"/>
      <c r="AM20" s="18"/>
      <c r="AN20" s="18"/>
      <c r="AO20" s="18"/>
      <c r="AP20" s="18"/>
    </row>
    <row r="21" spans="1:42" ht="42.75" x14ac:dyDescent="0.25">
      <c r="A21" s="16"/>
      <c r="B21" s="126"/>
      <c r="C21" s="126"/>
      <c r="D21" s="126"/>
      <c r="E21" s="126"/>
      <c r="F21" s="132"/>
      <c r="G21" s="136"/>
      <c r="H21" s="10" t="s">
        <v>531</v>
      </c>
      <c r="I21" s="10" t="s">
        <v>66</v>
      </c>
      <c r="J21" s="10" t="s">
        <v>98</v>
      </c>
      <c r="K21" s="10" t="s">
        <v>135</v>
      </c>
      <c r="L21" s="9">
        <v>44608</v>
      </c>
      <c r="M21" s="9">
        <v>44608</v>
      </c>
      <c r="N21" s="138"/>
      <c r="O21" s="28" t="s">
        <v>136</v>
      </c>
      <c r="P21" s="133"/>
      <c r="Q21" s="8" t="s">
        <v>80</v>
      </c>
      <c r="R21" s="124"/>
      <c r="S21" s="16"/>
      <c r="T21" s="16"/>
      <c r="U21" s="16"/>
      <c r="AL21" s="18"/>
      <c r="AM21" s="18"/>
      <c r="AN21" s="18"/>
      <c r="AO21" s="18"/>
      <c r="AP21" s="18"/>
    </row>
    <row r="22" spans="1:42" ht="28.5" x14ac:dyDescent="0.25">
      <c r="A22" s="16"/>
      <c r="B22" s="126"/>
      <c r="C22" s="126"/>
      <c r="D22" s="126"/>
      <c r="E22" s="126"/>
      <c r="F22" s="132"/>
      <c r="G22" s="134" t="s">
        <v>83</v>
      </c>
      <c r="H22" s="10" t="s">
        <v>532</v>
      </c>
      <c r="I22" s="10" t="s">
        <v>67</v>
      </c>
      <c r="J22" s="10" t="s">
        <v>98</v>
      </c>
      <c r="K22" s="10" t="s">
        <v>73</v>
      </c>
      <c r="L22" s="9">
        <v>44244</v>
      </c>
      <c r="M22" s="9">
        <v>44251</v>
      </c>
      <c r="N22" s="138"/>
      <c r="O22" s="28" t="s">
        <v>73</v>
      </c>
      <c r="P22" s="133"/>
      <c r="Q22" s="8" t="s">
        <v>137</v>
      </c>
      <c r="R22" s="124"/>
      <c r="S22" s="16"/>
      <c r="T22" s="16"/>
      <c r="U22" s="16"/>
      <c r="AL22" s="18"/>
      <c r="AM22" s="18"/>
      <c r="AN22" s="18"/>
      <c r="AO22" s="18"/>
      <c r="AP22" s="18"/>
    </row>
    <row r="23" spans="1:42" x14ac:dyDescent="0.25">
      <c r="A23" s="16"/>
      <c r="B23" s="126"/>
      <c r="C23" s="126"/>
      <c r="D23" s="126"/>
      <c r="E23" s="126"/>
      <c r="F23" s="132"/>
      <c r="G23" s="135"/>
      <c r="H23" s="10" t="s">
        <v>533</v>
      </c>
      <c r="I23" s="10" t="s">
        <v>68</v>
      </c>
      <c r="J23" s="10" t="s">
        <v>98</v>
      </c>
      <c r="K23" s="10" t="s">
        <v>71</v>
      </c>
      <c r="L23" s="9">
        <v>44249</v>
      </c>
      <c r="M23" s="9">
        <v>44253</v>
      </c>
      <c r="N23" s="138"/>
      <c r="O23" s="28" t="s">
        <v>71</v>
      </c>
      <c r="P23" s="133"/>
      <c r="Q23" s="8" t="s">
        <v>137</v>
      </c>
      <c r="R23" s="124"/>
      <c r="S23" s="16"/>
      <c r="T23" s="16"/>
      <c r="U23" s="16"/>
      <c r="AL23" s="18"/>
      <c r="AM23" s="18"/>
      <c r="AN23" s="18"/>
      <c r="AO23" s="18"/>
      <c r="AP23" s="18"/>
    </row>
    <row r="24" spans="1:42" ht="28.5" x14ac:dyDescent="0.25">
      <c r="A24" s="16"/>
      <c r="B24" s="126"/>
      <c r="C24" s="126"/>
      <c r="D24" s="126"/>
      <c r="E24" s="126"/>
      <c r="F24" s="132"/>
      <c r="G24" s="135"/>
      <c r="H24" s="10" t="s">
        <v>534</v>
      </c>
      <c r="I24" s="10" t="s">
        <v>69</v>
      </c>
      <c r="J24" s="10" t="s">
        <v>98</v>
      </c>
      <c r="K24" s="10" t="s">
        <v>124</v>
      </c>
      <c r="L24" s="9">
        <v>44253</v>
      </c>
      <c r="M24" s="9">
        <v>44253</v>
      </c>
      <c r="N24" s="138"/>
      <c r="O24" s="28" t="s">
        <v>124</v>
      </c>
      <c r="P24" s="133"/>
      <c r="Q24" s="8" t="s">
        <v>76</v>
      </c>
      <c r="R24" s="124"/>
      <c r="S24" s="16"/>
      <c r="T24" s="16"/>
      <c r="U24" s="16"/>
      <c r="AL24" s="18"/>
      <c r="AM24" s="18"/>
      <c r="AN24" s="18"/>
      <c r="AO24" s="18"/>
      <c r="AP24" s="18"/>
    </row>
    <row r="25" spans="1:42" ht="42.75" x14ac:dyDescent="0.25">
      <c r="A25" s="16"/>
      <c r="B25" s="126"/>
      <c r="C25" s="126"/>
      <c r="D25" s="126"/>
      <c r="E25" s="126"/>
      <c r="F25" s="132"/>
      <c r="G25" s="135"/>
      <c r="H25" s="10" t="s">
        <v>535</v>
      </c>
      <c r="I25" s="10" t="s">
        <v>70</v>
      </c>
      <c r="J25" s="10" t="s">
        <v>98</v>
      </c>
      <c r="K25" s="10" t="s">
        <v>71</v>
      </c>
      <c r="L25" s="9">
        <v>44253</v>
      </c>
      <c r="M25" s="9">
        <v>44253</v>
      </c>
      <c r="N25" s="138"/>
      <c r="O25" s="28" t="s">
        <v>71</v>
      </c>
      <c r="P25" s="133"/>
      <c r="Q25" s="8" t="s">
        <v>137</v>
      </c>
      <c r="R25" s="124"/>
      <c r="S25" s="16"/>
      <c r="T25" s="16"/>
      <c r="U25" s="16"/>
      <c r="AL25" s="18"/>
      <c r="AM25" s="18"/>
      <c r="AN25" s="18"/>
      <c r="AO25" s="18"/>
      <c r="AP25" s="18"/>
    </row>
    <row r="26" spans="1:42" ht="28.5" customHeight="1" x14ac:dyDescent="0.25">
      <c r="A26" s="16"/>
      <c r="B26" s="126"/>
      <c r="C26" s="126"/>
      <c r="D26" s="126"/>
      <c r="E26" s="126"/>
      <c r="F26" s="132"/>
      <c r="G26" s="135"/>
      <c r="H26" s="10" t="s">
        <v>536</v>
      </c>
      <c r="I26" s="10" t="s">
        <v>67</v>
      </c>
      <c r="J26" s="10" t="s">
        <v>98</v>
      </c>
      <c r="K26" s="10" t="s">
        <v>73</v>
      </c>
      <c r="L26" s="9">
        <v>44608</v>
      </c>
      <c r="M26" s="9">
        <v>44615</v>
      </c>
      <c r="N26" s="138"/>
      <c r="O26" s="28" t="s">
        <v>73</v>
      </c>
      <c r="P26" s="133"/>
      <c r="Q26" s="8" t="s">
        <v>137</v>
      </c>
      <c r="R26" s="124"/>
      <c r="S26" s="16"/>
      <c r="T26" s="16"/>
      <c r="U26" s="16"/>
      <c r="AL26" s="18"/>
      <c r="AM26" s="18"/>
      <c r="AN26" s="18"/>
      <c r="AO26" s="18"/>
      <c r="AP26" s="18"/>
    </row>
    <row r="27" spans="1:42" x14ac:dyDescent="0.25">
      <c r="A27" s="16"/>
      <c r="B27" s="126"/>
      <c r="C27" s="126"/>
      <c r="D27" s="126"/>
      <c r="E27" s="126"/>
      <c r="F27" s="132"/>
      <c r="G27" s="135"/>
      <c r="H27" s="10" t="s">
        <v>537</v>
      </c>
      <c r="I27" s="10" t="s">
        <v>68</v>
      </c>
      <c r="J27" s="10" t="s">
        <v>98</v>
      </c>
      <c r="K27" s="10" t="s">
        <v>71</v>
      </c>
      <c r="L27" s="9">
        <v>44615</v>
      </c>
      <c r="M27" s="9">
        <v>44620</v>
      </c>
      <c r="N27" s="138"/>
      <c r="O27" s="28" t="s">
        <v>71</v>
      </c>
      <c r="P27" s="133"/>
      <c r="Q27" s="8" t="s">
        <v>137</v>
      </c>
      <c r="R27" s="124"/>
      <c r="S27" s="16"/>
      <c r="T27" s="16"/>
      <c r="U27" s="16"/>
      <c r="AL27" s="18"/>
      <c r="AM27" s="18"/>
      <c r="AN27" s="18"/>
      <c r="AO27" s="18"/>
      <c r="AP27" s="18"/>
    </row>
    <row r="28" spans="1:42" ht="28.5" x14ac:dyDescent="0.25">
      <c r="A28" s="16"/>
      <c r="B28" s="126"/>
      <c r="C28" s="126"/>
      <c r="D28" s="126"/>
      <c r="E28" s="126"/>
      <c r="F28" s="132"/>
      <c r="G28" s="135"/>
      <c r="H28" s="10" t="s">
        <v>538</v>
      </c>
      <c r="I28" s="10" t="s">
        <v>69</v>
      </c>
      <c r="J28" s="10" t="s">
        <v>98</v>
      </c>
      <c r="K28" s="10" t="s">
        <v>124</v>
      </c>
      <c r="L28" s="9">
        <v>44620</v>
      </c>
      <c r="M28" s="9">
        <v>44620</v>
      </c>
      <c r="N28" s="138"/>
      <c r="O28" s="28" t="s">
        <v>124</v>
      </c>
      <c r="P28" s="133"/>
      <c r="Q28" s="8" t="s">
        <v>76</v>
      </c>
      <c r="R28" s="124"/>
      <c r="S28" s="16"/>
      <c r="T28" s="16"/>
      <c r="U28" s="16"/>
      <c r="AL28" s="18"/>
      <c r="AM28" s="18"/>
      <c r="AN28" s="18"/>
      <c r="AO28" s="18"/>
      <c r="AP28" s="18"/>
    </row>
    <row r="29" spans="1:42" ht="42.75" x14ac:dyDescent="0.25">
      <c r="A29" s="16"/>
      <c r="B29" s="126"/>
      <c r="C29" s="126"/>
      <c r="D29" s="126"/>
      <c r="E29" s="126"/>
      <c r="F29" s="132"/>
      <c r="G29" s="140"/>
      <c r="H29" s="10" t="s">
        <v>539</v>
      </c>
      <c r="I29" s="10" t="s">
        <v>70</v>
      </c>
      <c r="J29" s="10" t="s">
        <v>98</v>
      </c>
      <c r="K29" s="10" t="s">
        <v>71</v>
      </c>
      <c r="L29" s="9">
        <v>44620</v>
      </c>
      <c r="M29" s="9">
        <v>44620</v>
      </c>
      <c r="N29" s="139"/>
      <c r="O29" s="28" t="s">
        <v>71</v>
      </c>
      <c r="P29" s="133"/>
      <c r="Q29" s="8" t="s">
        <v>137</v>
      </c>
      <c r="R29" s="125"/>
      <c r="S29" s="16"/>
      <c r="T29" s="16"/>
      <c r="U29" s="16"/>
      <c r="AL29" s="18"/>
      <c r="AM29" s="18"/>
      <c r="AN29" s="18"/>
      <c r="AO29" s="18"/>
      <c r="AP29" s="18"/>
    </row>
    <row r="30" spans="1:42" s="18" customFormat="1" x14ac:dyDescent="0.25">
      <c r="A30" s="16"/>
      <c r="B30" s="16"/>
      <c r="C30" s="16"/>
      <c r="O30" s="21"/>
      <c r="P30" s="21"/>
      <c r="Q30" s="21"/>
      <c r="S30" s="16"/>
      <c r="T30" s="16"/>
      <c r="U30" s="16"/>
    </row>
    <row r="31" spans="1:42" s="18" customFormat="1" x14ac:dyDescent="0.25">
      <c r="A31" s="16"/>
      <c r="B31" s="16"/>
      <c r="C31" s="16"/>
      <c r="O31" s="21"/>
      <c r="P31" s="21"/>
      <c r="Q31" s="21"/>
      <c r="S31" s="16"/>
      <c r="T31" s="16"/>
      <c r="U31" s="16"/>
    </row>
    <row r="32" spans="1:42"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L36" s="21"/>
      <c r="N36" s="16"/>
      <c r="O36" s="16"/>
      <c r="P36" s="16"/>
    </row>
    <row r="37" spans="1:21" s="18" customFormat="1" x14ac:dyDescent="0.25">
      <c r="A37" s="16"/>
      <c r="L37" s="21"/>
      <c r="N37" s="16"/>
      <c r="O37" s="16"/>
      <c r="P37" s="16"/>
    </row>
    <row r="38" spans="1:21" s="18" customFormat="1" x14ac:dyDescent="0.25">
      <c r="A38" s="16"/>
      <c r="L38" s="21"/>
      <c r="N38" s="16"/>
      <c r="O38" s="16"/>
      <c r="P38" s="16"/>
    </row>
    <row r="39" spans="1:21" s="18" customFormat="1" x14ac:dyDescent="0.25">
      <c r="A39" s="16"/>
      <c r="L39" s="21"/>
      <c r="N39" s="16"/>
      <c r="O39" s="16"/>
      <c r="P39" s="16"/>
    </row>
    <row r="40" spans="1:21" s="18" customFormat="1" x14ac:dyDescent="0.25">
      <c r="A40" s="16"/>
      <c r="L40" s="21"/>
      <c r="N40" s="16"/>
      <c r="O40" s="16"/>
      <c r="P40" s="16"/>
    </row>
    <row r="41" spans="1:21" s="18" customFormat="1" x14ac:dyDescent="0.25">
      <c r="A41" s="16"/>
      <c r="L41" s="21"/>
      <c r="N41" s="16"/>
      <c r="O41" s="16"/>
      <c r="P41" s="16"/>
    </row>
    <row r="42" spans="1:21" s="18" customFormat="1" x14ac:dyDescent="0.25">
      <c r="A42" s="16"/>
      <c r="L42" s="21"/>
      <c r="N42" s="16"/>
      <c r="O42" s="16"/>
      <c r="P42" s="16"/>
    </row>
    <row r="43" spans="1:21" s="18" customFormat="1" x14ac:dyDescent="0.25">
      <c r="A43" s="16"/>
      <c r="L43" s="21"/>
      <c r="N43" s="16"/>
      <c r="O43" s="16"/>
      <c r="P43" s="16"/>
    </row>
    <row r="44" spans="1:21" s="18" customFormat="1" x14ac:dyDescent="0.25">
      <c r="A44" s="16"/>
      <c r="L44" s="21"/>
      <c r="N44" s="16"/>
      <c r="O44" s="16"/>
      <c r="P44" s="16"/>
    </row>
    <row r="45" spans="1:21" s="18" customFormat="1" x14ac:dyDescent="0.25">
      <c r="A45" s="16"/>
      <c r="L45" s="21"/>
      <c r="N45" s="16"/>
      <c r="O45" s="16"/>
      <c r="P45" s="16"/>
    </row>
    <row r="46" spans="1:21" s="18" customFormat="1" x14ac:dyDescent="0.25">
      <c r="A46" s="16"/>
      <c r="L46" s="21"/>
      <c r="N46" s="16"/>
      <c r="O46" s="16"/>
      <c r="P46" s="16"/>
    </row>
    <row r="47" spans="1:21" s="18" customFormat="1" x14ac:dyDescent="0.25">
      <c r="A47" s="16"/>
      <c r="L47" s="21"/>
      <c r="N47" s="16"/>
      <c r="O47" s="16"/>
      <c r="P47" s="16"/>
    </row>
    <row r="48" spans="1:21"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row r="80" spans="1:16" s="18" customFormat="1" x14ac:dyDescent="0.25">
      <c r="A80" s="16"/>
      <c r="L80" s="21"/>
      <c r="N80" s="16"/>
      <c r="O80" s="16"/>
      <c r="P80" s="16"/>
    </row>
    <row r="81" spans="1:16" s="18" customFormat="1" x14ac:dyDescent="0.25">
      <c r="A81" s="16"/>
      <c r="L81" s="21"/>
      <c r="N81" s="16"/>
      <c r="O81" s="16"/>
      <c r="P81" s="16"/>
    </row>
    <row r="82" spans="1:16" s="18" customFormat="1" x14ac:dyDescent="0.25">
      <c r="A82" s="16"/>
      <c r="L82" s="21"/>
      <c r="N82" s="16"/>
      <c r="O82" s="16"/>
      <c r="P82" s="16"/>
    </row>
    <row r="83" spans="1:16" s="18" customFormat="1" x14ac:dyDescent="0.25">
      <c r="A83" s="16"/>
      <c r="L83" s="21"/>
      <c r="N83" s="16"/>
      <c r="O83" s="16"/>
      <c r="P83" s="16"/>
    </row>
    <row r="84" spans="1:16" s="18" customFormat="1" x14ac:dyDescent="0.25">
      <c r="A84" s="16"/>
      <c r="L84" s="21"/>
      <c r="N84" s="16"/>
      <c r="O84" s="16"/>
      <c r="P84" s="16"/>
    </row>
    <row r="85" spans="1:16" s="18" customFormat="1" x14ac:dyDescent="0.25">
      <c r="A85" s="16"/>
      <c r="L85" s="21"/>
      <c r="N85" s="16"/>
      <c r="O85" s="16"/>
      <c r="P85" s="16"/>
    </row>
    <row r="86" spans="1:16" s="18" customFormat="1" x14ac:dyDescent="0.25">
      <c r="A86" s="16"/>
      <c r="L86" s="21"/>
      <c r="N86" s="16"/>
      <c r="O86" s="16"/>
      <c r="P86" s="16"/>
    </row>
    <row r="87" spans="1:16" s="18" customFormat="1" x14ac:dyDescent="0.25">
      <c r="A87" s="16"/>
      <c r="L87" s="21"/>
      <c r="N87" s="16"/>
      <c r="O87" s="16"/>
      <c r="P87" s="16"/>
    </row>
    <row r="88" spans="1:16" s="18" customFormat="1" x14ac:dyDescent="0.25">
      <c r="A88" s="16"/>
      <c r="L88" s="21"/>
      <c r="N88" s="16"/>
      <c r="O88" s="16"/>
      <c r="P88" s="16"/>
    </row>
    <row r="89" spans="1:16" s="18" customFormat="1" x14ac:dyDescent="0.25">
      <c r="A89" s="16"/>
      <c r="L89" s="21"/>
      <c r="N89" s="16"/>
      <c r="O89" s="16"/>
      <c r="P89" s="16"/>
    </row>
    <row r="90" spans="1:16" s="18" customFormat="1" x14ac:dyDescent="0.25">
      <c r="A90" s="16"/>
      <c r="L90" s="21"/>
      <c r="N90" s="16"/>
      <c r="O90" s="16"/>
      <c r="P90" s="16"/>
    </row>
    <row r="91" spans="1:16" s="18" customFormat="1" x14ac:dyDescent="0.25">
      <c r="A91" s="16"/>
      <c r="L91" s="21"/>
      <c r="N91" s="16"/>
      <c r="O91" s="16"/>
      <c r="P91" s="16"/>
    </row>
    <row r="92" spans="1:16" s="18" customFormat="1" x14ac:dyDescent="0.25">
      <c r="A92" s="16"/>
      <c r="L92" s="21"/>
      <c r="N92" s="16"/>
      <c r="O92" s="16"/>
      <c r="P92" s="16"/>
    </row>
    <row r="93" spans="1:16" s="18" customFormat="1" x14ac:dyDescent="0.25">
      <c r="A93" s="16"/>
      <c r="L93" s="21"/>
      <c r="N93" s="16"/>
      <c r="O93" s="16"/>
      <c r="P93" s="16"/>
    </row>
    <row r="94" spans="1:16" s="18" customFormat="1" x14ac:dyDescent="0.25">
      <c r="A94" s="16"/>
      <c r="L94" s="21"/>
      <c r="N94" s="16"/>
      <c r="O94" s="16"/>
      <c r="P94" s="16"/>
    </row>
    <row r="95" spans="1:16" s="18" customFormat="1" x14ac:dyDescent="0.25">
      <c r="A95" s="16"/>
      <c r="L95" s="21"/>
      <c r="N95" s="16"/>
      <c r="O95" s="16"/>
      <c r="P95" s="16"/>
    </row>
    <row r="96" spans="1:16" s="18" customFormat="1" x14ac:dyDescent="0.25">
      <c r="A96" s="16"/>
      <c r="L96" s="21"/>
      <c r="N96" s="16"/>
      <c r="O96" s="16"/>
      <c r="P96" s="16"/>
    </row>
  </sheetData>
  <mergeCells count="19">
    <mergeCell ref="R8:R29"/>
    <mergeCell ref="P8:P29"/>
    <mergeCell ref="G8:G13"/>
    <mergeCell ref="G14:G21"/>
    <mergeCell ref="N8:N29"/>
    <mergeCell ref="G22:G29"/>
    <mergeCell ref="B8:B29"/>
    <mergeCell ref="C8:C29"/>
    <mergeCell ref="D8:D29"/>
    <mergeCell ref="E8:E29"/>
    <mergeCell ref="F8:F29"/>
    <mergeCell ref="B2:R4"/>
    <mergeCell ref="B6:D6"/>
    <mergeCell ref="E6:E7"/>
    <mergeCell ref="F6:F7"/>
    <mergeCell ref="G6:G7"/>
    <mergeCell ref="H6:N6"/>
    <mergeCell ref="O6:Q6"/>
    <mergeCell ref="R6:R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AP157"/>
  <sheetViews>
    <sheetView topLeftCell="G4" zoomScale="80" zoomScaleNormal="80" workbookViewId="0">
      <selection activeCell="H11" sqref="H11"/>
    </sheetView>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9.5703125" style="3" customWidth="1"/>
    <col min="8" max="8" width="58.85546875" style="3" customWidth="1"/>
    <col min="9" max="9" width="51.7109375" style="3" customWidth="1"/>
    <col min="10" max="10" width="29.7109375" style="3" customWidth="1"/>
    <col min="11" max="11" width="30.28515625" style="3" customWidth="1"/>
    <col min="12" max="12" width="19.42578125" style="1" customWidth="1"/>
    <col min="13" max="13" width="18" style="3" customWidth="1"/>
    <col min="14" max="14" width="32.85546875" style="3" bestFit="1" customWidth="1"/>
    <col min="15" max="15" width="30" style="2" customWidth="1"/>
    <col min="16" max="16" width="36" style="2" customWidth="1"/>
    <col min="17" max="17" width="24.5703125" style="2" customWidth="1"/>
    <col min="18" max="18" width="31.285156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33" customHeight="1" x14ac:dyDescent="0.25">
      <c r="B2" s="144"/>
      <c r="C2" s="144"/>
      <c r="D2" s="122" t="s">
        <v>151</v>
      </c>
      <c r="E2" s="122"/>
      <c r="F2" s="122"/>
      <c r="G2" s="122"/>
      <c r="H2" s="122"/>
      <c r="I2" s="122"/>
      <c r="J2" s="122"/>
      <c r="K2" s="122"/>
      <c r="L2" s="122"/>
      <c r="M2" s="122"/>
      <c r="N2" s="122"/>
      <c r="O2" s="122"/>
      <c r="P2" s="122"/>
      <c r="Q2" s="122"/>
      <c r="R2" s="122"/>
    </row>
    <row r="3" spans="1:42" ht="47.25" customHeight="1" x14ac:dyDescent="0.25">
      <c r="B3" s="144"/>
      <c r="C3" s="144"/>
      <c r="D3" s="122"/>
      <c r="E3" s="122"/>
      <c r="F3" s="122"/>
      <c r="G3" s="122"/>
      <c r="H3" s="122"/>
      <c r="I3" s="122"/>
      <c r="J3" s="122"/>
      <c r="K3" s="122"/>
      <c r="L3" s="122"/>
      <c r="M3" s="122"/>
      <c r="N3" s="122"/>
      <c r="O3" s="122"/>
      <c r="P3" s="122"/>
      <c r="Q3" s="122"/>
      <c r="R3" s="122"/>
    </row>
    <row r="4" spans="1:42" ht="33" customHeight="1" x14ac:dyDescent="0.25">
      <c r="B4" s="144"/>
      <c r="C4" s="144"/>
      <c r="D4" s="122"/>
      <c r="E4" s="122"/>
      <c r="F4" s="122"/>
      <c r="G4" s="122"/>
      <c r="H4" s="122"/>
      <c r="I4" s="122"/>
      <c r="J4" s="122"/>
      <c r="K4" s="122"/>
      <c r="L4" s="122"/>
      <c r="M4" s="122"/>
      <c r="N4" s="122"/>
      <c r="O4" s="122"/>
      <c r="P4" s="122"/>
      <c r="Q4" s="122"/>
      <c r="R4" s="122"/>
    </row>
    <row r="5" spans="1:42" s="18" customFormat="1" ht="30" x14ac:dyDescent="0.25">
      <c r="A5" s="16"/>
      <c r="B5" s="16"/>
      <c r="C5" s="16"/>
      <c r="D5" s="17"/>
      <c r="E5" s="17"/>
      <c r="F5" s="17"/>
      <c r="G5" s="17"/>
      <c r="I5" s="19"/>
      <c r="J5" s="19"/>
      <c r="K5" s="19"/>
      <c r="L5" s="19"/>
      <c r="M5" s="19"/>
      <c r="N5" s="19"/>
      <c r="O5" s="20"/>
      <c r="P5" s="20"/>
      <c r="Q5" s="20"/>
      <c r="R5" s="19"/>
      <c r="S5" s="16"/>
      <c r="T5" s="16"/>
      <c r="U5" s="16"/>
    </row>
    <row r="6" spans="1:42" s="14" customFormat="1" ht="18.75"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12"/>
      <c r="F7" s="112"/>
      <c r="G7" s="112"/>
      <c r="H7" s="24" t="s">
        <v>0</v>
      </c>
      <c r="I7" s="24" t="s">
        <v>41</v>
      </c>
      <c r="J7" s="24" t="s">
        <v>15</v>
      </c>
      <c r="K7" s="24" t="s">
        <v>16</v>
      </c>
      <c r="L7" s="25" t="s">
        <v>2</v>
      </c>
      <c r="M7" s="25" t="s">
        <v>3</v>
      </c>
      <c r="N7" s="24" t="s">
        <v>4</v>
      </c>
      <c r="O7" s="24" t="s">
        <v>19</v>
      </c>
      <c r="P7" s="24" t="s">
        <v>17</v>
      </c>
      <c r="Q7" s="24" t="s">
        <v>7</v>
      </c>
      <c r="R7" s="112"/>
    </row>
    <row r="8" spans="1:42" ht="42.75" x14ac:dyDescent="0.25">
      <c r="A8" s="35"/>
      <c r="B8" s="141" t="s">
        <v>138</v>
      </c>
      <c r="C8" s="141" t="s">
        <v>139</v>
      </c>
      <c r="D8" s="141" t="s">
        <v>140</v>
      </c>
      <c r="E8" s="141" t="s">
        <v>141</v>
      </c>
      <c r="F8" s="118" t="s">
        <v>142</v>
      </c>
      <c r="G8" s="134" t="s">
        <v>147</v>
      </c>
      <c r="H8" s="10" t="s">
        <v>143</v>
      </c>
      <c r="I8" s="10" t="s">
        <v>144</v>
      </c>
      <c r="J8" s="10" t="s">
        <v>92</v>
      </c>
      <c r="K8" s="10" t="s">
        <v>105</v>
      </c>
      <c r="L8" s="34">
        <v>44197</v>
      </c>
      <c r="M8" s="34">
        <v>44561</v>
      </c>
      <c r="N8" s="132" t="s">
        <v>114</v>
      </c>
      <c r="O8" s="28" t="s">
        <v>93</v>
      </c>
      <c r="P8" s="118" t="s">
        <v>23</v>
      </c>
      <c r="Q8" s="8" t="s">
        <v>149</v>
      </c>
      <c r="R8" s="28" t="s">
        <v>150</v>
      </c>
      <c r="S8" s="35"/>
      <c r="T8" s="35"/>
      <c r="U8" s="35"/>
    </row>
    <row r="9" spans="1:42" ht="42.75" x14ac:dyDescent="0.25">
      <c r="A9" s="35"/>
      <c r="B9" s="142"/>
      <c r="C9" s="142"/>
      <c r="D9" s="142"/>
      <c r="E9" s="142"/>
      <c r="F9" s="119"/>
      <c r="G9" s="135"/>
      <c r="H9" s="10" t="s">
        <v>94</v>
      </c>
      <c r="I9" s="10" t="s">
        <v>95</v>
      </c>
      <c r="J9" s="10" t="s">
        <v>92</v>
      </c>
      <c r="K9" s="10" t="s">
        <v>106</v>
      </c>
      <c r="L9" s="34">
        <v>44287</v>
      </c>
      <c r="M9" s="34">
        <v>44377</v>
      </c>
      <c r="N9" s="132"/>
      <c r="O9" s="10" t="s">
        <v>96</v>
      </c>
      <c r="P9" s="119"/>
      <c r="Q9" s="8" t="s">
        <v>149</v>
      </c>
      <c r="R9" s="28" t="s">
        <v>150</v>
      </c>
      <c r="S9" s="35"/>
      <c r="T9" s="35"/>
      <c r="U9" s="35"/>
    </row>
    <row r="10" spans="1:42" ht="42.75" x14ac:dyDescent="0.25">
      <c r="A10" s="35"/>
      <c r="B10" s="142"/>
      <c r="C10" s="142"/>
      <c r="D10" s="142"/>
      <c r="E10" s="142"/>
      <c r="F10" s="119"/>
      <c r="G10" s="140"/>
      <c r="H10" s="10" t="s">
        <v>119</v>
      </c>
      <c r="I10" s="10" t="s">
        <v>120</v>
      </c>
      <c r="J10" s="10" t="s">
        <v>92</v>
      </c>
      <c r="K10" s="10" t="s">
        <v>106</v>
      </c>
      <c r="L10" s="34">
        <v>44378</v>
      </c>
      <c r="M10" s="34">
        <v>44561</v>
      </c>
      <c r="N10" s="132"/>
      <c r="O10" s="10" t="s">
        <v>96</v>
      </c>
      <c r="P10" s="119"/>
      <c r="Q10" s="8" t="s">
        <v>149</v>
      </c>
      <c r="R10" s="28" t="s">
        <v>150</v>
      </c>
      <c r="S10" s="35"/>
      <c r="T10" s="35"/>
      <c r="U10" s="35"/>
    </row>
    <row r="11" spans="1:42" ht="42.75" x14ac:dyDescent="0.25">
      <c r="A11" s="35"/>
      <c r="B11" s="142"/>
      <c r="C11" s="142"/>
      <c r="D11" s="142"/>
      <c r="E11" s="142"/>
      <c r="F11" s="119"/>
      <c r="G11" s="6" t="s">
        <v>99</v>
      </c>
      <c r="H11" s="10" t="s">
        <v>100</v>
      </c>
      <c r="I11" s="10" t="s">
        <v>101</v>
      </c>
      <c r="J11" s="10" t="s">
        <v>90</v>
      </c>
      <c r="K11" s="10" t="s">
        <v>90</v>
      </c>
      <c r="L11" s="34" t="s">
        <v>541</v>
      </c>
      <c r="M11" s="34">
        <v>44561</v>
      </c>
      <c r="N11" s="132"/>
      <c r="O11" s="10" t="s">
        <v>102</v>
      </c>
      <c r="P11" s="119"/>
      <c r="Q11" s="8" t="s">
        <v>149</v>
      </c>
      <c r="R11" s="28" t="s">
        <v>150</v>
      </c>
      <c r="S11" s="35"/>
      <c r="T11" s="35"/>
      <c r="U11" s="35"/>
    </row>
    <row r="12" spans="1:42" ht="42.75" x14ac:dyDescent="0.25">
      <c r="A12" s="35"/>
      <c r="B12" s="142"/>
      <c r="C12" s="142"/>
      <c r="D12" s="142"/>
      <c r="E12" s="142"/>
      <c r="F12" s="119"/>
      <c r="G12" s="6" t="s">
        <v>103</v>
      </c>
      <c r="H12" s="10" t="s">
        <v>145</v>
      </c>
      <c r="I12" s="10" t="s">
        <v>104</v>
      </c>
      <c r="J12" s="10" t="s">
        <v>92</v>
      </c>
      <c r="K12" s="10" t="s">
        <v>93</v>
      </c>
      <c r="L12" s="34">
        <v>44197</v>
      </c>
      <c r="M12" s="34">
        <v>44561</v>
      </c>
      <c r="N12" s="132"/>
      <c r="O12" s="10" t="s">
        <v>105</v>
      </c>
      <c r="P12" s="119"/>
      <c r="Q12" s="8" t="s">
        <v>149</v>
      </c>
      <c r="R12" s="28" t="s">
        <v>150</v>
      </c>
      <c r="S12" s="35"/>
      <c r="T12" s="35"/>
      <c r="U12" s="35"/>
    </row>
    <row r="13" spans="1:42" ht="28.5" x14ac:dyDescent="0.25">
      <c r="A13" s="35"/>
      <c r="B13" s="142"/>
      <c r="C13" s="142"/>
      <c r="D13" s="142"/>
      <c r="E13" s="142"/>
      <c r="F13" s="119"/>
      <c r="G13" s="6" t="s">
        <v>107</v>
      </c>
      <c r="H13" s="145" t="s">
        <v>419</v>
      </c>
      <c r="I13" s="146"/>
      <c r="J13" s="146"/>
      <c r="K13" s="146"/>
      <c r="L13" s="146"/>
      <c r="M13" s="147"/>
      <c r="N13" s="132"/>
      <c r="O13" s="36" t="s">
        <v>146</v>
      </c>
      <c r="P13" s="119"/>
      <c r="Q13" s="8" t="s">
        <v>149</v>
      </c>
      <c r="R13" s="28" t="s">
        <v>150</v>
      </c>
      <c r="S13" s="35"/>
      <c r="T13" s="35"/>
      <c r="U13" s="35"/>
    </row>
    <row r="14" spans="1:42" ht="28.5" x14ac:dyDescent="0.25">
      <c r="A14" s="35"/>
      <c r="B14" s="142"/>
      <c r="C14" s="142"/>
      <c r="D14" s="142"/>
      <c r="E14" s="142"/>
      <c r="F14" s="119"/>
      <c r="G14" s="134" t="s">
        <v>108</v>
      </c>
      <c r="H14" s="37" t="s">
        <v>109</v>
      </c>
      <c r="I14" s="10" t="s">
        <v>110</v>
      </c>
      <c r="J14" s="10" t="s">
        <v>90</v>
      </c>
      <c r="K14" s="10" t="s">
        <v>90</v>
      </c>
      <c r="L14" s="34">
        <v>44287</v>
      </c>
      <c r="M14" s="34">
        <v>44316</v>
      </c>
      <c r="N14" s="7" t="s">
        <v>148</v>
      </c>
      <c r="O14" s="10" t="s">
        <v>90</v>
      </c>
      <c r="P14" s="119"/>
      <c r="Q14" s="8" t="s">
        <v>149</v>
      </c>
      <c r="R14" s="28" t="s">
        <v>150</v>
      </c>
      <c r="S14" s="35"/>
      <c r="T14" s="35"/>
      <c r="U14" s="35"/>
    </row>
    <row r="15" spans="1:42" ht="28.5" x14ac:dyDescent="0.25">
      <c r="A15" s="35"/>
      <c r="B15" s="142"/>
      <c r="C15" s="142"/>
      <c r="D15" s="142"/>
      <c r="E15" s="142"/>
      <c r="F15" s="119"/>
      <c r="G15" s="135"/>
      <c r="H15" s="10" t="s">
        <v>111</v>
      </c>
      <c r="I15" s="10" t="s">
        <v>110</v>
      </c>
      <c r="J15" s="10" t="s">
        <v>90</v>
      </c>
      <c r="K15" s="10" t="s">
        <v>90</v>
      </c>
      <c r="L15" s="34">
        <v>44378</v>
      </c>
      <c r="M15" s="34">
        <v>44408</v>
      </c>
      <c r="N15" s="132" t="s">
        <v>114</v>
      </c>
      <c r="O15" s="10" t="s">
        <v>90</v>
      </c>
      <c r="P15" s="119"/>
      <c r="Q15" s="8" t="s">
        <v>149</v>
      </c>
      <c r="R15" s="28" t="s">
        <v>150</v>
      </c>
      <c r="S15" s="35"/>
      <c r="T15" s="35"/>
      <c r="U15" s="35"/>
    </row>
    <row r="16" spans="1:42" ht="28.5" x14ac:dyDescent="0.25">
      <c r="A16" s="35"/>
      <c r="B16" s="142"/>
      <c r="C16" s="142"/>
      <c r="D16" s="142"/>
      <c r="E16" s="142"/>
      <c r="F16" s="119"/>
      <c r="G16" s="135"/>
      <c r="H16" s="10" t="s">
        <v>112</v>
      </c>
      <c r="I16" s="10" t="s">
        <v>110</v>
      </c>
      <c r="J16" s="10" t="s">
        <v>90</v>
      </c>
      <c r="K16" s="10" t="s">
        <v>90</v>
      </c>
      <c r="L16" s="34">
        <v>44470</v>
      </c>
      <c r="M16" s="34">
        <v>44499</v>
      </c>
      <c r="N16" s="132"/>
      <c r="O16" s="10" t="s">
        <v>90</v>
      </c>
      <c r="P16" s="119"/>
      <c r="Q16" s="8" t="s">
        <v>149</v>
      </c>
      <c r="R16" s="28" t="s">
        <v>150</v>
      </c>
      <c r="S16" s="35"/>
      <c r="T16" s="35"/>
      <c r="U16" s="35"/>
    </row>
    <row r="17" spans="1:21" ht="28.5" x14ac:dyDescent="0.25">
      <c r="A17" s="35"/>
      <c r="B17" s="143"/>
      <c r="C17" s="143"/>
      <c r="D17" s="143"/>
      <c r="E17" s="143"/>
      <c r="F17" s="120"/>
      <c r="G17" s="140"/>
      <c r="H17" s="10" t="s">
        <v>113</v>
      </c>
      <c r="I17" s="10" t="s">
        <v>110</v>
      </c>
      <c r="J17" s="10" t="s">
        <v>90</v>
      </c>
      <c r="K17" s="10" t="s">
        <v>90</v>
      </c>
      <c r="L17" s="34">
        <v>44563</v>
      </c>
      <c r="M17" s="34">
        <v>44592</v>
      </c>
      <c r="N17" s="132"/>
      <c r="O17" s="10" t="s">
        <v>90</v>
      </c>
      <c r="P17" s="120"/>
      <c r="Q17" s="8" t="s">
        <v>149</v>
      </c>
      <c r="R17" s="28" t="s">
        <v>150</v>
      </c>
      <c r="S17" s="35"/>
      <c r="T17" s="35"/>
      <c r="U17" s="35"/>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row r="153" spans="1:21" s="18" customFormat="1" x14ac:dyDescent="0.25">
      <c r="A153" s="16"/>
      <c r="B153" s="16"/>
      <c r="C153" s="16"/>
      <c r="O153" s="21"/>
      <c r="P153" s="21"/>
      <c r="Q153" s="21"/>
      <c r="S153" s="16"/>
      <c r="T153" s="16"/>
      <c r="U153" s="16"/>
    </row>
    <row r="154" spans="1:21" s="18" customFormat="1" x14ac:dyDescent="0.25">
      <c r="A154" s="16"/>
      <c r="B154" s="16"/>
      <c r="C154" s="16"/>
      <c r="O154" s="21"/>
      <c r="P154" s="21"/>
      <c r="Q154" s="21"/>
      <c r="S154" s="16"/>
      <c r="T154" s="16"/>
      <c r="U154" s="16"/>
    </row>
    <row r="155" spans="1:21" s="18" customFormat="1" x14ac:dyDescent="0.25">
      <c r="A155" s="16"/>
      <c r="B155" s="16"/>
      <c r="C155" s="16"/>
      <c r="O155" s="21"/>
      <c r="P155" s="21"/>
      <c r="Q155" s="21"/>
      <c r="S155" s="16"/>
      <c r="T155" s="16"/>
      <c r="U155" s="16"/>
    </row>
    <row r="156" spans="1:21" s="18" customFormat="1" x14ac:dyDescent="0.25">
      <c r="A156" s="16"/>
      <c r="B156" s="16"/>
      <c r="C156" s="16"/>
      <c r="O156" s="21"/>
      <c r="P156" s="21"/>
      <c r="Q156" s="21"/>
      <c r="S156" s="16"/>
      <c r="T156" s="16"/>
      <c r="U156" s="16"/>
    </row>
    <row r="157" spans="1:21" s="18" customFormat="1" x14ac:dyDescent="0.25">
      <c r="A157" s="16"/>
      <c r="B157" s="16"/>
      <c r="C157" s="16"/>
      <c r="O157" s="21"/>
      <c r="P157" s="21"/>
      <c r="Q157" s="21"/>
      <c r="S157" s="16"/>
      <c r="T157" s="16"/>
      <c r="U157" s="16"/>
    </row>
  </sheetData>
  <mergeCells count="20">
    <mergeCell ref="O6:Q6"/>
    <mergeCell ref="R6:R7"/>
    <mergeCell ref="E8:E17"/>
    <mergeCell ref="N8:N13"/>
    <mergeCell ref="N15:N17"/>
    <mergeCell ref="B8:B17"/>
    <mergeCell ref="C8:C17"/>
    <mergeCell ref="D8:D17"/>
    <mergeCell ref="D2:R4"/>
    <mergeCell ref="B6:D6"/>
    <mergeCell ref="E6:E7"/>
    <mergeCell ref="B2:C4"/>
    <mergeCell ref="P8:P17"/>
    <mergeCell ref="F6:F7"/>
    <mergeCell ref="G6:G7"/>
    <mergeCell ref="F8:F17"/>
    <mergeCell ref="G8:G10"/>
    <mergeCell ref="G14:G17"/>
    <mergeCell ref="H13:M13"/>
    <mergeCell ref="H6:N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AP152"/>
  <sheetViews>
    <sheetView tabSelected="1" topLeftCell="B1" zoomScale="80" zoomScaleNormal="80" workbookViewId="0">
      <selection activeCell="I11" sqref="I11"/>
    </sheetView>
  </sheetViews>
  <sheetFormatPr baseColWidth="10" defaultRowHeight="15" x14ac:dyDescent="0.25"/>
  <cols>
    <col min="1" max="1" width="1.42578125" style="16" customWidth="1"/>
    <col min="2" max="2" width="23" customWidth="1"/>
    <col min="3" max="3" width="50.42578125" customWidth="1"/>
    <col min="4" max="5" width="44.7109375" style="3" customWidth="1"/>
    <col min="6" max="6" width="3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41" style="3" bestFit="1" customWidth="1"/>
    <col min="15" max="15" width="30" style="2" customWidth="1"/>
    <col min="16" max="16" width="36" style="2" customWidth="1"/>
    <col min="17" max="17" width="18.7109375" style="2" customWidth="1"/>
    <col min="18" max="18" width="25.57031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18.75" customHeight="1" x14ac:dyDescent="0.25">
      <c r="B2" s="144"/>
      <c r="C2" s="144"/>
      <c r="D2" s="122" t="s">
        <v>155</v>
      </c>
      <c r="E2" s="122"/>
      <c r="F2" s="122"/>
      <c r="G2" s="122"/>
      <c r="H2" s="122"/>
      <c r="I2" s="122"/>
      <c r="J2" s="122"/>
      <c r="K2" s="122"/>
      <c r="L2" s="122"/>
      <c r="M2" s="122"/>
      <c r="N2" s="122"/>
      <c r="O2" s="122"/>
      <c r="P2" s="122"/>
      <c r="Q2" s="122"/>
      <c r="R2" s="122"/>
    </row>
    <row r="3" spans="1:42" ht="37.5" customHeight="1" x14ac:dyDescent="0.25">
      <c r="B3" s="144"/>
      <c r="C3" s="144"/>
      <c r="D3" s="122"/>
      <c r="E3" s="122"/>
      <c r="F3" s="122"/>
      <c r="G3" s="122"/>
      <c r="H3" s="122"/>
      <c r="I3" s="122"/>
      <c r="J3" s="122"/>
      <c r="K3" s="122"/>
      <c r="L3" s="122"/>
      <c r="M3" s="122"/>
      <c r="N3" s="122"/>
      <c r="O3" s="122"/>
      <c r="P3" s="122"/>
      <c r="Q3" s="122"/>
      <c r="R3" s="122"/>
    </row>
    <row r="4" spans="1:42" ht="59.25" customHeight="1" x14ac:dyDescent="0.25">
      <c r="B4" s="144"/>
      <c r="C4" s="144"/>
      <c r="D4" s="122"/>
      <c r="E4" s="122"/>
      <c r="F4" s="122"/>
      <c r="G4" s="122"/>
      <c r="H4" s="122"/>
      <c r="I4" s="122"/>
      <c r="J4" s="122"/>
      <c r="K4" s="122"/>
      <c r="L4" s="122"/>
      <c r="M4" s="122"/>
      <c r="N4" s="122"/>
      <c r="O4" s="122"/>
      <c r="P4" s="122"/>
      <c r="Q4" s="122"/>
      <c r="R4" s="122"/>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2" customHeight="1" x14ac:dyDescent="0.25">
      <c r="B7" s="24" t="s">
        <v>10</v>
      </c>
      <c r="C7" s="24" t="s">
        <v>11</v>
      </c>
      <c r="D7" s="24" t="s">
        <v>12</v>
      </c>
      <c r="E7" s="112"/>
      <c r="F7" s="112"/>
      <c r="G7" s="112"/>
      <c r="H7" s="24" t="s">
        <v>0</v>
      </c>
      <c r="I7" s="24" t="s">
        <v>1</v>
      </c>
      <c r="J7" s="24" t="s">
        <v>15</v>
      </c>
      <c r="K7" s="24" t="s">
        <v>16</v>
      </c>
      <c r="L7" s="25" t="s">
        <v>2</v>
      </c>
      <c r="M7" s="25" t="s">
        <v>3</v>
      </c>
      <c r="N7" s="24" t="s">
        <v>4</v>
      </c>
      <c r="O7" s="24" t="s">
        <v>19</v>
      </c>
      <c r="P7" s="24" t="s">
        <v>17</v>
      </c>
      <c r="Q7" s="24" t="s">
        <v>7</v>
      </c>
      <c r="R7" s="112"/>
    </row>
    <row r="8" spans="1:42" ht="81" x14ac:dyDescent="0.25">
      <c r="A8" s="35"/>
      <c r="B8" s="27" t="s">
        <v>156</v>
      </c>
      <c r="C8" s="27" t="s">
        <v>86</v>
      </c>
      <c r="D8" s="27" t="s">
        <v>160</v>
      </c>
      <c r="E8" s="32" t="s">
        <v>158</v>
      </c>
      <c r="F8" s="118" t="s">
        <v>165</v>
      </c>
      <c r="G8" s="6" t="s">
        <v>88</v>
      </c>
      <c r="H8" s="10" t="s">
        <v>542</v>
      </c>
      <c r="I8" s="10" t="s">
        <v>166</v>
      </c>
      <c r="J8" s="10" t="s">
        <v>167</v>
      </c>
      <c r="K8" s="10" t="s">
        <v>543</v>
      </c>
      <c r="L8" s="9">
        <v>44198</v>
      </c>
      <c r="M8" s="9">
        <v>44530</v>
      </c>
      <c r="N8" s="12" t="s">
        <v>169</v>
      </c>
      <c r="O8" s="28" t="s">
        <v>90</v>
      </c>
      <c r="P8" s="8" t="s">
        <v>23</v>
      </c>
      <c r="Q8" s="8" t="s">
        <v>170</v>
      </c>
      <c r="R8" s="28" t="s">
        <v>91</v>
      </c>
      <c r="S8" s="35"/>
      <c r="T8" s="35"/>
      <c r="U8" s="35"/>
    </row>
    <row r="9" spans="1:42" ht="71.25" x14ac:dyDescent="0.25">
      <c r="A9" s="35"/>
      <c r="B9" s="27" t="s">
        <v>85</v>
      </c>
      <c r="C9" s="27" t="s">
        <v>87</v>
      </c>
      <c r="D9" s="27" t="s">
        <v>161</v>
      </c>
      <c r="E9" s="32" t="s">
        <v>159</v>
      </c>
      <c r="F9" s="119"/>
      <c r="G9" s="13" t="s">
        <v>88</v>
      </c>
      <c r="H9" s="10" t="s">
        <v>176</v>
      </c>
      <c r="I9" s="10" t="s">
        <v>177</v>
      </c>
      <c r="J9" s="10" t="s">
        <v>167</v>
      </c>
      <c r="K9" s="10" t="s">
        <v>171</v>
      </c>
      <c r="L9" s="9">
        <v>44198</v>
      </c>
      <c r="M9" s="9">
        <v>44530</v>
      </c>
      <c r="N9" s="12" t="s">
        <v>172</v>
      </c>
      <c r="O9" s="28" t="s">
        <v>90</v>
      </c>
      <c r="P9" s="8" t="s">
        <v>23</v>
      </c>
      <c r="Q9" s="8"/>
      <c r="R9" s="28" t="s">
        <v>91</v>
      </c>
      <c r="S9" s="35"/>
      <c r="T9" s="35"/>
      <c r="U9" s="35"/>
    </row>
    <row r="10" spans="1:42" ht="94.5" x14ac:dyDescent="0.25">
      <c r="A10" s="35"/>
      <c r="B10" s="27" t="s">
        <v>85</v>
      </c>
      <c r="C10" s="27" t="s">
        <v>87</v>
      </c>
      <c r="D10" s="27" t="s">
        <v>162</v>
      </c>
      <c r="E10" s="32" t="s">
        <v>164</v>
      </c>
      <c r="F10" s="119"/>
      <c r="G10" s="13" t="s">
        <v>89</v>
      </c>
      <c r="H10" s="10" t="s">
        <v>545</v>
      </c>
      <c r="I10" s="10" t="s">
        <v>546</v>
      </c>
      <c r="J10" s="10" t="s">
        <v>167</v>
      </c>
      <c r="K10" s="10" t="s">
        <v>173</v>
      </c>
      <c r="L10" s="9">
        <v>44198</v>
      </c>
      <c r="M10" s="9">
        <v>44560</v>
      </c>
      <c r="N10" s="12" t="s">
        <v>172</v>
      </c>
      <c r="O10" s="28" t="s">
        <v>90</v>
      </c>
      <c r="P10" s="8" t="s">
        <v>174</v>
      </c>
      <c r="Q10" s="8" t="s">
        <v>175</v>
      </c>
      <c r="R10" s="28" t="s">
        <v>91</v>
      </c>
      <c r="S10" s="35"/>
      <c r="T10" s="35"/>
      <c r="U10" s="35"/>
    </row>
    <row r="11" spans="1:42" ht="54" x14ac:dyDescent="0.25">
      <c r="A11" s="35"/>
      <c r="B11" s="27" t="s">
        <v>156</v>
      </c>
      <c r="C11" s="27" t="s">
        <v>87</v>
      </c>
      <c r="D11" s="27" t="s">
        <v>163</v>
      </c>
      <c r="E11" s="32" t="s">
        <v>157</v>
      </c>
      <c r="F11" s="120"/>
      <c r="G11" s="13" t="s">
        <v>88</v>
      </c>
      <c r="H11" s="10" t="s">
        <v>178</v>
      </c>
      <c r="I11" s="10" t="s">
        <v>179</v>
      </c>
      <c r="J11" s="10" t="s">
        <v>167</v>
      </c>
      <c r="K11" s="10" t="s">
        <v>168</v>
      </c>
      <c r="L11" s="9">
        <v>44198</v>
      </c>
      <c r="M11" s="9">
        <v>44530</v>
      </c>
      <c r="N11" s="12" t="s">
        <v>169</v>
      </c>
      <c r="O11" s="28" t="s">
        <v>90</v>
      </c>
      <c r="P11" s="8" t="s">
        <v>23</v>
      </c>
      <c r="Q11" s="8" t="s">
        <v>170</v>
      </c>
      <c r="R11" s="28" t="s">
        <v>91</v>
      </c>
      <c r="S11" s="35"/>
      <c r="T11" s="35"/>
      <c r="U11" s="35"/>
    </row>
    <row r="12" spans="1:42" x14ac:dyDescent="0.25">
      <c r="A12" s="35"/>
      <c r="B12" s="27"/>
      <c r="C12" s="27"/>
      <c r="D12" s="27"/>
      <c r="E12" s="32"/>
      <c r="F12" s="12"/>
      <c r="G12" s="6"/>
      <c r="H12" s="10"/>
      <c r="I12" s="10"/>
      <c r="J12" s="10"/>
      <c r="K12" s="10"/>
      <c r="L12" s="9"/>
      <c r="M12" s="9"/>
      <c r="N12" s="26"/>
      <c r="O12" s="28"/>
      <c r="P12" s="8"/>
      <c r="Q12" s="8"/>
      <c r="R12" s="28"/>
      <c r="S12" s="35"/>
      <c r="T12" s="35"/>
      <c r="U12" s="35"/>
    </row>
    <row r="13" spans="1:42" s="18" customFormat="1" x14ac:dyDescent="0.25">
      <c r="A13" s="16"/>
      <c r="B13" s="16"/>
      <c r="C13" s="16"/>
      <c r="O13" s="21"/>
      <c r="P13" s="21"/>
      <c r="Q13" s="21"/>
      <c r="S13" s="16"/>
      <c r="T13" s="16"/>
      <c r="U13" s="16"/>
    </row>
    <row r="14" spans="1:42" s="18" customFormat="1" x14ac:dyDescent="0.25">
      <c r="A14" s="16"/>
      <c r="B14" s="16"/>
      <c r="C14" s="16"/>
      <c r="O14" s="21"/>
      <c r="P14" s="21"/>
      <c r="Q14" s="21"/>
      <c r="S14" s="16"/>
      <c r="T14" s="16"/>
      <c r="U14" s="16"/>
    </row>
    <row r="15" spans="1:42" s="18" customFormat="1" x14ac:dyDescent="0.25">
      <c r="A15" s="16"/>
      <c r="B15" s="16"/>
      <c r="C15" s="16"/>
      <c r="O15" s="21"/>
      <c r="P15" s="21"/>
      <c r="Q15" s="21"/>
      <c r="S15" s="16"/>
      <c r="T15" s="16"/>
      <c r="U15" s="16"/>
    </row>
    <row r="16" spans="1:42" s="18" customFormat="1" x14ac:dyDescent="0.25">
      <c r="A16" s="16"/>
      <c r="B16" s="16"/>
      <c r="C16" s="16"/>
      <c r="O16" s="21"/>
      <c r="P16" s="21"/>
      <c r="Q16" s="21"/>
      <c r="S16" s="16"/>
      <c r="T16" s="16"/>
      <c r="U16" s="16"/>
    </row>
    <row r="17" spans="1:21" s="18" customFormat="1" x14ac:dyDescent="0.25">
      <c r="A17" s="16"/>
      <c r="B17" s="16"/>
      <c r="C17" s="16"/>
      <c r="O17" s="21"/>
      <c r="P17" s="21"/>
      <c r="Q17" s="21"/>
      <c r="S17" s="16"/>
      <c r="T17" s="16"/>
      <c r="U17" s="16"/>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sheetData>
  <mergeCells count="10">
    <mergeCell ref="F8:F11"/>
    <mergeCell ref="D2:R4"/>
    <mergeCell ref="B6:D6"/>
    <mergeCell ref="E6:E7"/>
    <mergeCell ref="F6:F7"/>
    <mergeCell ref="B2:C4"/>
    <mergeCell ref="G6:G7"/>
    <mergeCell ref="H6:N6"/>
    <mergeCell ref="O6:Q6"/>
    <mergeCell ref="R6:R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1:AP147"/>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5.85546875" style="3" customWidth="1"/>
    <col min="8" max="8" width="46.7109375" style="3" customWidth="1"/>
    <col min="9" max="9" width="58.85546875" style="3" customWidth="1"/>
    <col min="10" max="10" width="29.7109375" style="3" customWidth="1"/>
    <col min="11" max="11" width="56" style="3" customWidth="1"/>
    <col min="12" max="12" width="13.42578125" style="108" customWidth="1"/>
    <col min="13" max="13" width="13.28515625" style="15" customWidth="1"/>
    <col min="14" max="14" width="26" style="3" hidden="1" customWidth="1"/>
    <col min="15" max="15" width="50.7109375" style="2" customWidth="1"/>
    <col min="16" max="16" width="36" style="2" customWidth="1"/>
    <col min="17" max="17" width="18.7109375" style="2" customWidth="1"/>
    <col min="18" max="18" width="35" style="3" bestFit="1" customWidth="1"/>
    <col min="19" max="21" width="11.42578125" style="16"/>
    <col min="22" max="42" width="11.42578125" style="18"/>
    <col min="43" max="16384" width="11.42578125" style="3"/>
  </cols>
  <sheetData>
    <row r="1" spans="1:42" s="18" customFormat="1" x14ac:dyDescent="0.25">
      <c r="A1" s="16"/>
      <c r="B1" s="16"/>
      <c r="C1" s="16"/>
      <c r="L1" s="17"/>
      <c r="M1" s="17"/>
      <c r="O1" s="21"/>
      <c r="P1" s="21"/>
      <c r="Q1" s="21"/>
      <c r="S1" s="16"/>
      <c r="T1" s="16"/>
      <c r="U1" s="16"/>
    </row>
    <row r="2" spans="1:42" ht="51" customHeight="1" x14ac:dyDescent="0.25">
      <c r="B2" s="144"/>
      <c r="C2" s="144"/>
      <c r="D2" s="122" t="s">
        <v>420</v>
      </c>
      <c r="E2" s="122"/>
      <c r="F2" s="122"/>
      <c r="G2" s="122"/>
      <c r="H2" s="122"/>
      <c r="I2" s="122"/>
      <c r="J2" s="122"/>
      <c r="K2" s="122"/>
      <c r="L2" s="122"/>
      <c r="M2" s="122"/>
      <c r="N2" s="122"/>
      <c r="O2" s="122"/>
      <c r="P2" s="122"/>
      <c r="Q2" s="122"/>
      <c r="R2" s="122"/>
    </row>
    <row r="3" spans="1:42" x14ac:dyDescent="0.25">
      <c r="B3" s="144"/>
      <c r="C3" s="144"/>
      <c r="D3" s="122"/>
      <c r="E3" s="122"/>
      <c r="F3" s="122"/>
      <c r="G3" s="122"/>
      <c r="H3" s="122"/>
      <c r="I3" s="122"/>
      <c r="J3" s="122"/>
      <c r="K3" s="122"/>
      <c r="L3" s="122"/>
      <c r="M3" s="122"/>
      <c r="N3" s="122"/>
      <c r="O3" s="122"/>
      <c r="P3" s="122"/>
      <c r="Q3" s="122"/>
      <c r="R3" s="122"/>
    </row>
    <row r="4" spans="1:42" x14ac:dyDescent="0.25">
      <c r="B4" s="144"/>
      <c r="C4" s="144"/>
      <c r="D4" s="122"/>
      <c r="E4" s="122"/>
      <c r="F4" s="122"/>
      <c r="G4" s="122"/>
      <c r="H4" s="122"/>
      <c r="I4" s="122"/>
      <c r="J4" s="122"/>
      <c r="K4" s="122"/>
      <c r="L4" s="122"/>
      <c r="M4" s="122"/>
      <c r="N4" s="122"/>
      <c r="O4" s="122"/>
      <c r="P4" s="122"/>
      <c r="Q4" s="122"/>
      <c r="R4" s="122"/>
    </row>
    <row r="5" spans="1:42" s="18" customFormat="1" ht="30" x14ac:dyDescent="0.25">
      <c r="A5" s="16"/>
      <c r="B5" s="16"/>
      <c r="C5" s="16"/>
      <c r="D5" s="17"/>
      <c r="E5" s="17"/>
      <c r="F5" s="17"/>
      <c r="G5" s="17"/>
      <c r="I5" s="19"/>
      <c r="J5" s="19"/>
      <c r="K5" s="19"/>
      <c r="L5" s="92"/>
      <c r="M5" s="92"/>
      <c r="N5" s="19"/>
      <c r="O5" s="20"/>
      <c r="P5" s="20"/>
      <c r="Q5" s="20"/>
      <c r="R5" s="19"/>
      <c r="S5" s="16"/>
      <c r="T5" s="16"/>
      <c r="U5" s="16"/>
    </row>
    <row r="6" spans="1:42" s="14" customFormat="1" ht="18.75"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12"/>
      <c r="F7" s="112"/>
      <c r="G7" s="112"/>
      <c r="H7" s="24" t="s">
        <v>0</v>
      </c>
      <c r="I7" s="24" t="s">
        <v>1</v>
      </c>
      <c r="J7" s="24" t="s">
        <v>15</v>
      </c>
      <c r="K7" s="24" t="s">
        <v>16</v>
      </c>
      <c r="L7" s="25" t="s">
        <v>2</v>
      </c>
      <c r="M7" s="25" t="s">
        <v>3</v>
      </c>
      <c r="N7" s="24" t="s">
        <v>4</v>
      </c>
      <c r="O7" s="24" t="s">
        <v>19</v>
      </c>
      <c r="P7" s="24" t="s">
        <v>17</v>
      </c>
      <c r="Q7" s="24" t="s">
        <v>7</v>
      </c>
      <c r="R7" s="112"/>
    </row>
    <row r="8" spans="1:42" ht="85.5" x14ac:dyDescent="0.25">
      <c r="B8" s="148" t="s">
        <v>117</v>
      </c>
      <c r="C8" s="148" t="s">
        <v>118</v>
      </c>
      <c r="D8" s="148" t="s">
        <v>468</v>
      </c>
      <c r="E8" s="148" t="s">
        <v>490</v>
      </c>
      <c r="F8" s="137" t="s">
        <v>116</v>
      </c>
      <c r="G8" s="136" t="s">
        <v>493</v>
      </c>
      <c r="H8" s="10" t="s">
        <v>469</v>
      </c>
      <c r="I8" s="10" t="s">
        <v>470</v>
      </c>
      <c r="J8" s="10" t="s">
        <v>92</v>
      </c>
      <c r="K8" s="10" t="s">
        <v>491</v>
      </c>
      <c r="L8" s="9">
        <v>44227</v>
      </c>
      <c r="M8" s="9">
        <v>44227</v>
      </c>
      <c r="N8" s="93"/>
      <c r="O8" s="10" t="s">
        <v>491</v>
      </c>
      <c r="P8" s="94" t="s">
        <v>23</v>
      </c>
      <c r="Q8" s="84" t="s">
        <v>40</v>
      </c>
      <c r="R8" s="83" t="s">
        <v>115</v>
      </c>
    </row>
    <row r="9" spans="1:42" ht="85.5" x14ac:dyDescent="0.25">
      <c r="B9" s="149"/>
      <c r="C9" s="149"/>
      <c r="D9" s="149"/>
      <c r="E9" s="149"/>
      <c r="F9" s="138"/>
      <c r="G9" s="136"/>
      <c r="H9" s="10" t="s">
        <v>471</v>
      </c>
      <c r="I9" s="10" t="s">
        <v>494</v>
      </c>
      <c r="J9" s="10" t="s">
        <v>92</v>
      </c>
      <c r="K9" s="10" t="s">
        <v>22</v>
      </c>
      <c r="L9" s="9">
        <v>44227</v>
      </c>
      <c r="M9" s="9">
        <v>44227</v>
      </c>
      <c r="N9" s="93"/>
      <c r="O9" s="10" t="s">
        <v>22</v>
      </c>
      <c r="P9" s="94" t="s">
        <v>23</v>
      </c>
      <c r="Q9" s="84" t="s">
        <v>40</v>
      </c>
      <c r="R9" s="83" t="s">
        <v>115</v>
      </c>
    </row>
    <row r="10" spans="1:42" ht="114" x14ac:dyDescent="0.25">
      <c r="B10" s="149"/>
      <c r="C10" s="149"/>
      <c r="D10" s="149"/>
      <c r="E10" s="149"/>
      <c r="F10" s="138"/>
      <c r="G10" s="136" t="s">
        <v>495</v>
      </c>
      <c r="H10" s="10" t="s">
        <v>472</v>
      </c>
      <c r="I10" s="10" t="s">
        <v>496</v>
      </c>
      <c r="J10" s="10" t="s">
        <v>92</v>
      </c>
      <c r="K10" s="10" t="s">
        <v>485</v>
      </c>
      <c r="L10" s="9">
        <v>44198</v>
      </c>
      <c r="M10" s="9">
        <v>44561</v>
      </c>
      <c r="N10" s="26"/>
      <c r="O10" s="10" t="s">
        <v>492</v>
      </c>
      <c r="P10" s="94" t="s">
        <v>23</v>
      </c>
      <c r="Q10" s="84" t="s">
        <v>40</v>
      </c>
      <c r="R10" s="83" t="s">
        <v>115</v>
      </c>
    </row>
    <row r="11" spans="1:42" ht="114" x14ac:dyDescent="0.25">
      <c r="B11" s="149"/>
      <c r="C11" s="149"/>
      <c r="D11" s="149"/>
      <c r="E11" s="149"/>
      <c r="F11" s="138"/>
      <c r="G11" s="136"/>
      <c r="H11" s="10" t="s">
        <v>473</v>
      </c>
      <c r="I11" s="10" t="s">
        <v>497</v>
      </c>
      <c r="J11" s="10" t="s">
        <v>92</v>
      </c>
      <c r="K11" s="10" t="s">
        <v>485</v>
      </c>
      <c r="L11" s="9">
        <v>44367</v>
      </c>
      <c r="M11" s="9">
        <v>44550</v>
      </c>
      <c r="N11" s="26"/>
      <c r="O11" s="10" t="s">
        <v>492</v>
      </c>
      <c r="P11" s="94" t="s">
        <v>23</v>
      </c>
      <c r="Q11" s="84" t="s">
        <v>40</v>
      </c>
      <c r="R11" s="83" t="s">
        <v>115</v>
      </c>
    </row>
    <row r="12" spans="1:42" s="18" customFormat="1" ht="156.75" customHeight="1" x14ac:dyDescent="0.25">
      <c r="A12" s="16"/>
      <c r="B12" s="149"/>
      <c r="C12" s="149"/>
      <c r="D12" s="149"/>
      <c r="E12" s="149"/>
      <c r="F12" s="138"/>
      <c r="G12" s="136" t="s">
        <v>498</v>
      </c>
      <c r="H12" s="31" t="s">
        <v>474</v>
      </c>
      <c r="I12" s="31" t="s">
        <v>475</v>
      </c>
      <c r="J12" s="10" t="s">
        <v>92</v>
      </c>
      <c r="K12" s="31" t="s">
        <v>486</v>
      </c>
      <c r="L12" s="106" t="s">
        <v>499</v>
      </c>
      <c r="M12" s="106" t="s">
        <v>500</v>
      </c>
      <c r="N12" s="31"/>
      <c r="O12" s="31" t="s">
        <v>486</v>
      </c>
      <c r="P12" s="107"/>
      <c r="Q12" s="105"/>
      <c r="R12" s="31"/>
      <c r="S12" s="16"/>
      <c r="T12" s="16"/>
      <c r="U12" s="16"/>
    </row>
    <row r="13" spans="1:42" s="18" customFormat="1" ht="99.75" x14ac:dyDescent="0.25">
      <c r="A13" s="16"/>
      <c r="B13" s="149"/>
      <c r="C13" s="149"/>
      <c r="D13" s="149"/>
      <c r="E13" s="149"/>
      <c r="F13" s="138"/>
      <c r="G13" s="136"/>
      <c r="H13" s="31" t="s">
        <v>476</v>
      </c>
      <c r="I13" s="31" t="s">
        <v>477</v>
      </c>
      <c r="J13" s="10" t="s">
        <v>92</v>
      </c>
      <c r="K13" s="31" t="s">
        <v>421</v>
      </c>
      <c r="L13" s="105">
        <v>44227</v>
      </c>
      <c r="M13" s="105">
        <v>44561</v>
      </c>
      <c r="N13" s="31"/>
      <c r="O13" s="31" t="s">
        <v>421</v>
      </c>
      <c r="P13" s="107"/>
      <c r="Q13" s="105"/>
      <c r="R13" s="31"/>
      <c r="S13" s="16"/>
      <c r="T13" s="16"/>
      <c r="U13" s="16"/>
    </row>
    <row r="14" spans="1:42" s="18" customFormat="1" ht="128.25" x14ac:dyDescent="0.25">
      <c r="A14" s="16"/>
      <c r="B14" s="149"/>
      <c r="C14" s="149"/>
      <c r="D14" s="149"/>
      <c r="E14" s="149"/>
      <c r="F14" s="138"/>
      <c r="G14" s="13" t="s">
        <v>501</v>
      </c>
      <c r="H14" s="31" t="s">
        <v>478</v>
      </c>
      <c r="I14" s="31" t="s">
        <v>479</v>
      </c>
      <c r="J14" s="10" t="s">
        <v>92</v>
      </c>
      <c r="K14" s="31" t="s">
        <v>487</v>
      </c>
      <c r="L14" s="106" t="s">
        <v>499</v>
      </c>
      <c r="M14" s="106" t="s">
        <v>500</v>
      </c>
      <c r="N14" s="31"/>
      <c r="O14" s="31" t="s">
        <v>487</v>
      </c>
      <c r="P14" s="107"/>
      <c r="Q14" s="105"/>
      <c r="R14" s="31"/>
      <c r="S14" s="16"/>
      <c r="T14" s="16"/>
      <c r="U14" s="16"/>
    </row>
    <row r="15" spans="1:42" s="18" customFormat="1" ht="71.25" x14ac:dyDescent="0.25">
      <c r="A15" s="16"/>
      <c r="B15" s="149"/>
      <c r="C15" s="149"/>
      <c r="D15" s="149"/>
      <c r="E15" s="149"/>
      <c r="F15" s="138"/>
      <c r="G15" s="13" t="s">
        <v>502</v>
      </c>
      <c r="H15" s="31" t="s">
        <v>480</v>
      </c>
      <c r="I15" s="31" t="s">
        <v>481</v>
      </c>
      <c r="J15" s="10" t="s">
        <v>92</v>
      </c>
      <c r="K15" s="31" t="s">
        <v>487</v>
      </c>
      <c r="L15" s="9">
        <v>44197</v>
      </c>
      <c r="M15" s="9">
        <v>44561</v>
      </c>
      <c r="N15" s="31"/>
      <c r="O15" s="31" t="s">
        <v>487</v>
      </c>
      <c r="P15" s="107"/>
      <c r="Q15" s="105"/>
      <c r="R15" s="31"/>
      <c r="S15" s="16"/>
      <c r="T15" s="16"/>
      <c r="U15" s="16"/>
    </row>
    <row r="16" spans="1:42" s="18" customFormat="1" ht="142.5" x14ac:dyDescent="0.25">
      <c r="A16" s="16"/>
      <c r="B16" s="149"/>
      <c r="C16" s="149"/>
      <c r="D16" s="149"/>
      <c r="E16" s="149"/>
      <c r="F16" s="138"/>
      <c r="G16" s="136" t="s">
        <v>503</v>
      </c>
      <c r="H16" s="31" t="s">
        <v>482</v>
      </c>
      <c r="I16" s="31" t="s">
        <v>483</v>
      </c>
      <c r="J16" s="10" t="s">
        <v>92</v>
      </c>
      <c r="K16" s="31" t="s">
        <v>488</v>
      </c>
      <c r="L16" s="9">
        <v>44197</v>
      </c>
      <c r="M16" s="9">
        <v>44561</v>
      </c>
      <c r="N16" s="31"/>
      <c r="O16" s="31" t="s">
        <v>488</v>
      </c>
      <c r="P16" s="107"/>
      <c r="Q16" s="105"/>
      <c r="R16" s="31"/>
      <c r="S16" s="16"/>
      <c r="T16" s="16"/>
      <c r="U16" s="16"/>
    </row>
    <row r="17" spans="1:21" s="18" customFormat="1" ht="147" customHeight="1" x14ac:dyDescent="0.25">
      <c r="A17" s="16"/>
      <c r="B17" s="150"/>
      <c r="C17" s="150"/>
      <c r="D17" s="150"/>
      <c r="E17" s="150"/>
      <c r="F17" s="139"/>
      <c r="G17" s="136"/>
      <c r="H17" s="31" t="s">
        <v>484</v>
      </c>
      <c r="I17" s="31" t="s">
        <v>504</v>
      </c>
      <c r="J17" s="10" t="s">
        <v>92</v>
      </c>
      <c r="K17" s="31" t="s">
        <v>489</v>
      </c>
      <c r="L17" s="9">
        <v>44197</v>
      </c>
      <c r="M17" s="9">
        <v>44561</v>
      </c>
      <c r="N17" s="31"/>
      <c r="O17" s="31" t="s">
        <v>489</v>
      </c>
      <c r="P17" s="107"/>
      <c r="Q17" s="105"/>
      <c r="R17" s="31"/>
      <c r="S17" s="16"/>
      <c r="T17" s="16"/>
      <c r="U17" s="16"/>
    </row>
    <row r="18" spans="1:21" s="18" customFormat="1" x14ac:dyDescent="0.25">
      <c r="A18" s="16"/>
      <c r="B18" s="16"/>
      <c r="C18" s="16"/>
      <c r="L18" s="17"/>
      <c r="M18" s="17"/>
      <c r="O18" s="21"/>
      <c r="P18" s="21"/>
      <c r="Q18" s="21"/>
      <c r="S18" s="16"/>
      <c r="T18" s="16"/>
      <c r="U18" s="16"/>
    </row>
    <row r="19" spans="1:21" s="18" customFormat="1" x14ac:dyDescent="0.25">
      <c r="A19" s="16"/>
      <c r="B19" s="16"/>
      <c r="C19" s="16"/>
      <c r="L19" s="17"/>
      <c r="M19" s="17"/>
      <c r="O19" s="21"/>
      <c r="P19" s="21"/>
      <c r="Q19" s="21"/>
      <c r="S19" s="16"/>
      <c r="T19" s="16"/>
      <c r="U19" s="16"/>
    </row>
    <row r="20" spans="1:21" s="18" customFormat="1" x14ac:dyDescent="0.25">
      <c r="A20" s="16"/>
      <c r="B20" s="16"/>
      <c r="C20" s="16"/>
      <c r="L20" s="17"/>
      <c r="M20" s="17"/>
      <c r="O20" s="21"/>
      <c r="P20" s="21"/>
      <c r="Q20" s="21"/>
      <c r="S20" s="16"/>
      <c r="T20" s="16"/>
      <c r="U20" s="16"/>
    </row>
    <row r="21" spans="1:21" s="18" customFormat="1" x14ac:dyDescent="0.25">
      <c r="A21" s="16"/>
      <c r="B21" s="16"/>
      <c r="C21" s="16"/>
      <c r="L21" s="17"/>
      <c r="M21" s="17"/>
      <c r="O21" s="21"/>
      <c r="P21" s="21"/>
      <c r="Q21" s="21"/>
      <c r="S21" s="16"/>
      <c r="T21" s="16"/>
      <c r="U21" s="16"/>
    </row>
    <row r="22" spans="1:21" s="18" customFormat="1" x14ac:dyDescent="0.25">
      <c r="A22" s="16"/>
      <c r="B22" s="16"/>
      <c r="C22" s="16"/>
      <c r="L22" s="17"/>
      <c r="M22" s="17"/>
      <c r="O22" s="21"/>
      <c r="P22" s="21"/>
      <c r="Q22" s="21"/>
      <c r="S22" s="16"/>
      <c r="T22" s="16"/>
      <c r="U22" s="16"/>
    </row>
    <row r="23" spans="1:21" s="18" customFormat="1" x14ac:dyDescent="0.25">
      <c r="A23" s="16"/>
      <c r="B23" s="16"/>
      <c r="C23" s="16"/>
      <c r="L23" s="17"/>
      <c r="M23" s="17"/>
      <c r="O23" s="21"/>
      <c r="P23" s="21"/>
      <c r="Q23" s="21"/>
      <c r="S23" s="16"/>
      <c r="T23" s="16"/>
      <c r="U23" s="16"/>
    </row>
    <row r="24" spans="1:21" s="18" customFormat="1" x14ac:dyDescent="0.25">
      <c r="A24" s="16"/>
      <c r="B24" s="16"/>
      <c r="C24" s="16"/>
      <c r="L24" s="17"/>
      <c r="M24" s="17"/>
      <c r="O24" s="21"/>
      <c r="P24" s="21"/>
      <c r="Q24" s="21"/>
      <c r="S24" s="16"/>
      <c r="T24" s="16"/>
      <c r="U24" s="16"/>
    </row>
    <row r="25" spans="1:21" s="18" customFormat="1" x14ac:dyDescent="0.25">
      <c r="A25" s="16"/>
      <c r="B25" s="16"/>
      <c r="C25" s="16"/>
      <c r="L25" s="17"/>
      <c r="M25" s="17"/>
      <c r="O25" s="21"/>
      <c r="P25" s="21"/>
      <c r="Q25" s="21"/>
      <c r="S25" s="16"/>
      <c r="T25" s="16"/>
      <c r="U25" s="16"/>
    </row>
    <row r="26" spans="1:21" s="18" customFormat="1" x14ac:dyDescent="0.25">
      <c r="A26" s="16"/>
      <c r="B26" s="16"/>
      <c r="C26" s="16"/>
      <c r="L26" s="17"/>
      <c r="M26" s="17"/>
      <c r="O26" s="21"/>
      <c r="P26" s="21"/>
      <c r="Q26" s="21"/>
      <c r="S26" s="16"/>
      <c r="T26" s="16"/>
      <c r="U26" s="16"/>
    </row>
    <row r="27" spans="1:21" s="18" customFormat="1" x14ac:dyDescent="0.25">
      <c r="A27" s="16"/>
      <c r="B27" s="16"/>
      <c r="C27" s="16"/>
      <c r="L27" s="17"/>
      <c r="M27" s="17"/>
      <c r="O27" s="21"/>
      <c r="P27" s="21"/>
      <c r="Q27" s="21"/>
      <c r="S27" s="16"/>
      <c r="T27" s="16"/>
      <c r="U27" s="16"/>
    </row>
    <row r="28" spans="1:21" s="18" customFormat="1" x14ac:dyDescent="0.25">
      <c r="A28" s="16"/>
      <c r="B28" s="16"/>
      <c r="C28" s="16"/>
      <c r="L28" s="17"/>
      <c r="M28" s="17"/>
      <c r="O28" s="21"/>
      <c r="P28" s="21"/>
      <c r="Q28" s="21"/>
      <c r="S28" s="16"/>
      <c r="T28" s="16"/>
      <c r="U28" s="16"/>
    </row>
    <row r="29" spans="1:21" s="18" customFormat="1" x14ac:dyDescent="0.25">
      <c r="A29" s="16"/>
      <c r="B29" s="16"/>
      <c r="C29" s="16"/>
      <c r="L29" s="17"/>
      <c r="M29" s="17"/>
      <c r="O29" s="21"/>
      <c r="P29" s="21"/>
      <c r="Q29" s="21"/>
      <c r="S29" s="16"/>
      <c r="T29" s="16"/>
      <c r="U29" s="16"/>
    </row>
    <row r="30" spans="1:21" s="18" customFormat="1" x14ac:dyDescent="0.25">
      <c r="A30" s="16"/>
      <c r="B30" s="16"/>
      <c r="C30" s="16"/>
      <c r="L30" s="17"/>
      <c r="M30" s="17"/>
      <c r="O30" s="21"/>
      <c r="P30" s="21"/>
      <c r="Q30" s="21"/>
      <c r="S30" s="16"/>
      <c r="T30" s="16"/>
      <c r="U30" s="16"/>
    </row>
    <row r="31" spans="1:21" s="18" customFormat="1" x14ac:dyDescent="0.25">
      <c r="A31" s="16"/>
      <c r="B31" s="16"/>
      <c r="C31" s="16"/>
      <c r="L31" s="17"/>
      <c r="M31" s="17"/>
      <c r="O31" s="21"/>
      <c r="P31" s="21"/>
      <c r="Q31" s="21"/>
      <c r="S31" s="16"/>
      <c r="T31" s="16"/>
      <c r="U31" s="16"/>
    </row>
    <row r="32" spans="1:21" s="18" customFormat="1" x14ac:dyDescent="0.25">
      <c r="A32" s="16"/>
      <c r="B32" s="16"/>
      <c r="C32" s="16"/>
      <c r="L32" s="17"/>
      <c r="M32" s="17"/>
      <c r="O32" s="21"/>
      <c r="P32" s="21"/>
      <c r="Q32" s="21"/>
      <c r="S32" s="16"/>
      <c r="T32" s="16"/>
      <c r="U32" s="16"/>
    </row>
    <row r="33" spans="1:21" s="18" customFormat="1" x14ac:dyDescent="0.25">
      <c r="A33" s="16"/>
      <c r="B33" s="16"/>
      <c r="C33" s="16"/>
      <c r="L33" s="17"/>
      <c r="M33" s="17"/>
      <c r="O33" s="21"/>
      <c r="P33" s="21"/>
      <c r="Q33" s="21"/>
      <c r="S33" s="16"/>
      <c r="T33" s="16"/>
      <c r="U33" s="16"/>
    </row>
    <row r="34" spans="1:21" s="18" customFormat="1" x14ac:dyDescent="0.25">
      <c r="A34" s="16"/>
      <c r="B34" s="16"/>
      <c r="C34" s="16"/>
      <c r="L34" s="17"/>
      <c r="M34" s="17"/>
      <c r="O34" s="21"/>
      <c r="P34" s="21"/>
      <c r="Q34" s="21"/>
      <c r="S34" s="16"/>
      <c r="T34" s="16"/>
      <c r="U34" s="16"/>
    </row>
    <row r="35" spans="1:21" s="18" customFormat="1" x14ac:dyDescent="0.25">
      <c r="A35" s="16"/>
      <c r="B35" s="16"/>
      <c r="C35" s="16"/>
      <c r="L35" s="17"/>
      <c r="M35" s="17"/>
      <c r="O35" s="21"/>
      <c r="P35" s="21"/>
      <c r="Q35" s="21"/>
      <c r="S35" s="16"/>
      <c r="T35" s="16"/>
      <c r="U35" s="16"/>
    </row>
    <row r="36" spans="1:21" s="18" customFormat="1" x14ac:dyDescent="0.25">
      <c r="A36" s="16"/>
      <c r="B36" s="16"/>
      <c r="C36" s="16"/>
      <c r="L36" s="17"/>
      <c r="M36" s="17"/>
      <c r="O36" s="21"/>
      <c r="P36" s="21"/>
      <c r="Q36" s="21"/>
      <c r="S36" s="16"/>
      <c r="T36" s="16"/>
      <c r="U36" s="16"/>
    </row>
    <row r="37" spans="1:21" s="18" customFormat="1" x14ac:dyDescent="0.25">
      <c r="A37" s="16"/>
      <c r="B37" s="16"/>
      <c r="C37" s="16"/>
      <c r="L37" s="17"/>
      <c r="M37" s="17"/>
      <c r="O37" s="21"/>
      <c r="P37" s="21"/>
      <c r="Q37" s="21"/>
      <c r="S37" s="16"/>
      <c r="T37" s="16"/>
      <c r="U37" s="16"/>
    </row>
    <row r="38" spans="1:21" s="18" customFormat="1" x14ac:dyDescent="0.25">
      <c r="A38" s="16"/>
      <c r="B38" s="16"/>
      <c r="C38" s="16"/>
      <c r="L38" s="17"/>
      <c r="M38" s="17"/>
      <c r="O38" s="21"/>
      <c r="P38" s="21"/>
      <c r="Q38" s="21"/>
      <c r="S38" s="16"/>
      <c r="T38" s="16"/>
      <c r="U38" s="16"/>
    </row>
    <row r="39" spans="1:21" s="18" customFormat="1" x14ac:dyDescent="0.25">
      <c r="A39" s="16"/>
      <c r="B39" s="16"/>
      <c r="C39" s="16"/>
      <c r="L39" s="17"/>
      <c r="M39" s="17"/>
      <c r="O39" s="21"/>
      <c r="P39" s="21"/>
      <c r="Q39" s="21"/>
      <c r="S39" s="16"/>
      <c r="T39" s="16"/>
      <c r="U39" s="16"/>
    </row>
    <row r="40" spans="1:21" s="18" customFormat="1" x14ac:dyDescent="0.25">
      <c r="A40" s="16"/>
      <c r="B40" s="16"/>
      <c r="C40" s="16"/>
      <c r="L40" s="17"/>
      <c r="M40" s="17"/>
      <c r="O40" s="21"/>
      <c r="P40" s="21"/>
      <c r="Q40" s="21"/>
      <c r="S40" s="16"/>
      <c r="T40" s="16"/>
      <c r="U40" s="16"/>
    </row>
    <row r="41" spans="1:21" s="18" customFormat="1" x14ac:dyDescent="0.25">
      <c r="A41" s="16"/>
      <c r="B41" s="16"/>
      <c r="C41" s="16"/>
      <c r="L41" s="17"/>
      <c r="M41" s="17"/>
      <c r="O41" s="21"/>
      <c r="P41" s="21"/>
      <c r="Q41" s="21"/>
      <c r="S41" s="16"/>
      <c r="T41" s="16"/>
      <c r="U41" s="16"/>
    </row>
    <row r="42" spans="1:21" s="18" customFormat="1" x14ac:dyDescent="0.25">
      <c r="A42" s="16"/>
      <c r="B42" s="16"/>
      <c r="C42" s="16"/>
      <c r="L42" s="17"/>
      <c r="M42" s="17"/>
      <c r="O42" s="21"/>
      <c r="P42" s="21"/>
      <c r="Q42" s="21"/>
      <c r="S42" s="16"/>
      <c r="T42" s="16"/>
      <c r="U42" s="16"/>
    </row>
    <row r="43" spans="1:21" s="18" customFormat="1" x14ac:dyDescent="0.25">
      <c r="A43" s="16"/>
      <c r="B43" s="16"/>
      <c r="C43" s="16"/>
      <c r="L43" s="17"/>
      <c r="M43" s="17"/>
      <c r="O43" s="21"/>
      <c r="P43" s="21"/>
      <c r="Q43" s="21"/>
      <c r="S43" s="16"/>
      <c r="T43" s="16"/>
      <c r="U43" s="16"/>
    </row>
    <row r="44" spans="1:21" s="18" customFormat="1" x14ac:dyDescent="0.25">
      <c r="A44" s="16"/>
      <c r="B44" s="16"/>
      <c r="C44" s="16"/>
      <c r="L44" s="17"/>
      <c r="M44" s="17"/>
      <c r="O44" s="21"/>
      <c r="P44" s="21"/>
      <c r="Q44" s="21"/>
      <c r="S44" s="16"/>
      <c r="T44" s="16"/>
      <c r="U44" s="16"/>
    </row>
    <row r="45" spans="1:21" s="18" customFormat="1" x14ac:dyDescent="0.25">
      <c r="A45" s="16"/>
      <c r="B45" s="16"/>
      <c r="C45" s="16"/>
      <c r="L45" s="17"/>
      <c r="M45" s="17"/>
      <c r="O45" s="21"/>
      <c r="P45" s="21"/>
      <c r="Q45" s="21"/>
      <c r="S45" s="16"/>
      <c r="T45" s="16"/>
      <c r="U45" s="16"/>
    </row>
    <row r="46" spans="1:21" s="18" customFormat="1" x14ac:dyDescent="0.25">
      <c r="A46" s="16"/>
      <c r="B46" s="16"/>
      <c r="C46" s="16"/>
      <c r="L46" s="17"/>
      <c r="M46" s="17"/>
      <c r="O46" s="21"/>
      <c r="P46" s="21"/>
      <c r="Q46" s="21"/>
      <c r="S46" s="16"/>
      <c r="T46" s="16"/>
      <c r="U46" s="16"/>
    </row>
    <row r="47" spans="1:21" s="18" customFormat="1" x14ac:dyDescent="0.25">
      <c r="A47" s="16"/>
      <c r="B47" s="16"/>
      <c r="C47" s="16"/>
      <c r="L47" s="17"/>
      <c r="M47" s="17"/>
      <c r="O47" s="21"/>
      <c r="P47" s="21"/>
      <c r="Q47" s="21"/>
      <c r="S47" s="16"/>
      <c r="T47" s="16"/>
      <c r="U47" s="16"/>
    </row>
    <row r="48" spans="1:21" s="18" customFormat="1" x14ac:dyDescent="0.25">
      <c r="A48" s="16"/>
      <c r="B48" s="16"/>
      <c r="C48" s="16"/>
      <c r="L48" s="17"/>
      <c r="M48" s="17"/>
      <c r="O48" s="21"/>
      <c r="P48" s="21"/>
      <c r="Q48" s="21"/>
      <c r="S48" s="16"/>
      <c r="T48" s="16"/>
      <c r="U48" s="16"/>
    </row>
    <row r="49" spans="1:21" s="18" customFormat="1" x14ac:dyDescent="0.25">
      <c r="A49" s="16"/>
      <c r="B49" s="16"/>
      <c r="C49" s="16"/>
      <c r="L49" s="17"/>
      <c r="M49" s="17"/>
      <c r="O49" s="21"/>
      <c r="P49" s="21"/>
      <c r="Q49" s="21"/>
      <c r="S49" s="16"/>
      <c r="T49" s="16"/>
      <c r="U49" s="16"/>
    </row>
    <row r="50" spans="1:21" s="18" customFormat="1" x14ac:dyDescent="0.25">
      <c r="A50" s="16"/>
      <c r="B50" s="16"/>
      <c r="C50" s="16"/>
      <c r="L50" s="17"/>
      <c r="M50" s="17"/>
      <c r="O50" s="21"/>
      <c r="P50" s="21"/>
      <c r="Q50" s="21"/>
      <c r="S50" s="16"/>
      <c r="T50" s="16"/>
      <c r="U50" s="16"/>
    </row>
    <row r="51" spans="1:21" s="18" customFormat="1" x14ac:dyDescent="0.25">
      <c r="A51" s="16"/>
      <c r="B51" s="16"/>
      <c r="C51" s="16"/>
      <c r="L51" s="17"/>
      <c r="M51" s="17"/>
      <c r="O51" s="21"/>
      <c r="P51" s="21"/>
      <c r="Q51" s="21"/>
      <c r="S51" s="16"/>
      <c r="T51" s="16"/>
      <c r="U51" s="16"/>
    </row>
    <row r="52" spans="1:21" s="18" customFormat="1" x14ac:dyDescent="0.25">
      <c r="A52" s="16"/>
      <c r="B52" s="16"/>
      <c r="C52" s="16"/>
      <c r="L52" s="17"/>
      <c r="M52" s="17"/>
      <c r="O52" s="21"/>
      <c r="P52" s="21"/>
      <c r="Q52" s="21"/>
      <c r="S52" s="16"/>
      <c r="T52" s="16"/>
      <c r="U52" s="16"/>
    </row>
    <row r="53" spans="1:21" s="18" customFormat="1" x14ac:dyDescent="0.25">
      <c r="A53" s="16"/>
      <c r="B53" s="16"/>
      <c r="C53" s="16"/>
      <c r="L53" s="17"/>
      <c r="M53" s="17"/>
      <c r="O53" s="21"/>
      <c r="P53" s="21"/>
      <c r="Q53" s="21"/>
      <c r="S53" s="16"/>
      <c r="T53" s="16"/>
      <c r="U53" s="16"/>
    </row>
    <row r="54" spans="1:21" s="18" customFormat="1" x14ac:dyDescent="0.25">
      <c r="A54" s="16"/>
      <c r="B54" s="16"/>
      <c r="C54" s="16"/>
      <c r="L54" s="17"/>
      <c r="M54" s="17"/>
      <c r="O54" s="21"/>
      <c r="P54" s="21"/>
      <c r="Q54" s="21"/>
      <c r="S54" s="16"/>
      <c r="T54" s="16"/>
      <c r="U54" s="16"/>
    </row>
    <row r="55" spans="1:21" s="18" customFormat="1" x14ac:dyDescent="0.25">
      <c r="A55" s="16"/>
      <c r="B55" s="16"/>
      <c r="C55" s="16"/>
      <c r="L55" s="17"/>
      <c r="M55" s="17"/>
      <c r="O55" s="21"/>
      <c r="P55" s="21"/>
      <c r="Q55" s="21"/>
      <c r="S55" s="16"/>
      <c r="T55" s="16"/>
      <c r="U55" s="16"/>
    </row>
    <row r="56" spans="1:21" s="18" customFormat="1" x14ac:dyDescent="0.25">
      <c r="A56" s="16"/>
      <c r="B56" s="16"/>
      <c r="C56" s="16"/>
      <c r="L56" s="17"/>
      <c r="M56" s="17"/>
      <c r="O56" s="21"/>
      <c r="P56" s="21"/>
      <c r="Q56" s="21"/>
      <c r="S56" s="16"/>
      <c r="T56" s="16"/>
      <c r="U56" s="16"/>
    </row>
    <row r="57" spans="1:21" s="18" customFormat="1" x14ac:dyDescent="0.25">
      <c r="A57" s="16"/>
      <c r="B57" s="16"/>
      <c r="C57" s="16"/>
      <c r="L57" s="17"/>
      <c r="M57" s="17"/>
      <c r="O57" s="21"/>
      <c r="P57" s="21"/>
      <c r="Q57" s="21"/>
      <c r="S57" s="16"/>
      <c r="T57" s="16"/>
      <c r="U57" s="16"/>
    </row>
    <row r="58" spans="1:21" s="18" customFormat="1" x14ac:dyDescent="0.25">
      <c r="A58" s="16"/>
      <c r="B58" s="16"/>
      <c r="C58" s="16"/>
      <c r="L58" s="17"/>
      <c r="M58" s="17"/>
      <c r="O58" s="21"/>
      <c r="P58" s="21"/>
      <c r="Q58" s="21"/>
      <c r="S58" s="16"/>
      <c r="T58" s="16"/>
      <c r="U58" s="16"/>
    </row>
    <row r="59" spans="1:21" s="18" customFormat="1" x14ac:dyDescent="0.25">
      <c r="A59" s="16"/>
      <c r="B59" s="16"/>
      <c r="C59" s="16"/>
      <c r="L59" s="17"/>
      <c r="M59" s="17"/>
      <c r="O59" s="21"/>
      <c r="P59" s="21"/>
      <c r="Q59" s="21"/>
      <c r="S59" s="16"/>
      <c r="T59" s="16"/>
      <c r="U59" s="16"/>
    </row>
    <row r="60" spans="1:21" s="18" customFormat="1" x14ac:dyDescent="0.25">
      <c r="A60" s="16"/>
      <c r="B60" s="16"/>
      <c r="C60" s="16"/>
      <c r="L60" s="17"/>
      <c r="M60" s="17"/>
      <c r="O60" s="21"/>
      <c r="P60" s="21"/>
      <c r="Q60" s="21"/>
      <c r="S60" s="16"/>
      <c r="T60" s="16"/>
      <c r="U60" s="16"/>
    </row>
    <row r="61" spans="1:21" s="18" customFormat="1" x14ac:dyDescent="0.25">
      <c r="A61" s="16"/>
      <c r="B61" s="16"/>
      <c r="C61" s="16"/>
      <c r="L61" s="17"/>
      <c r="M61" s="17"/>
      <c r="O61" s="21"/>
      <c r="P61" s="21"/>
      <c r="Q61" s="21"/>
      <c r="S61" s="16"/>
      <c r="T61" s="16"/>
      <c r="U61" s="16"/>
    </row>
    <row r="62" spans="1:21" s="18" customFormat="1" x14ac:dyDescent="0.25">
      <c r="A62" s="16"/>
      <c r="B62" s="16"/>
      <c r="C62" s="16"/>
      <c r="L62" s="17"/>
      <c r="M62" s="17"/>
      <c r="O62" s="21"/>
      <c r="P62" s="21"/>
      <c r="Q62" s="21"/>
      <c r="S62" s="16"/>
      <c r="T62" s="16"/>
      <c r="U62" s="16"/>
    </row>
    <row r="63" spans="1:21" s="18" customFormat="1" x14ac:dyDescent="0.25">
      <c r="A63" s="16"/>
      <c r="B63" s="16"/>
      <c r="C63" s="16"/>
      <c r="L63" s="17"/>
      <c r="M63" s="17"/>
      <c r="O63" s="21"/>
      <c r="P63" s="21"/>
      <c r="Q63" s="21"/>
      <c r="S63" s="16"/>
      <c r="T63" s="16"/>
      <c r="U63" s="16"/>
    </row>
    <row r="64" spans="1:21" s="18" customFormat="1" x14ac:dyDescent="0.25">
      <c r="A64" s="16"/>
      <c r="B64" s="16"/>
      <c r="C64" s="16"/>
      <c r="L64" s="17"/>
      <c r="M64" s="17"/>
      <c r="O64" s="21"/>
      <c r="P64" s="21"/>
      <c r="Q64" s="21"/>
      <c r="S64" s="16"/>
      <c r="T64" s="16"/>
      <c r="U64" s="16"/>
    </row>
    <row r="65" spans="1:21" s="18" customFormat="1" x14ac:dyDescent="0.25">
      <c r="A65" s="16"/>
      <c r="B65" s="16"/>
      <c r="C65" s="16"/>
      <c r="L65" s="17"/>
      <c r="M65" s="17"/>
      <c r="O65" s="21"/>
      <c r="P65" s="21"/>
      <c r="Q65" s="21"/>
      <c r="S65" s="16"/>
      <c r="T65" s="16"/>
      <c r="U65" s="16"/>
    </row>
    <row r="66" spans="1:21" s="18" customFormat="1" x14ac:dyDescent="0.25">
      <c r="A66" s="16"/>
      <c r="B66" s="16"/>
      <c r="C66" s="16"/>
      <c r="L66" s="17"/>
      <c r="M66" s="17"/>
      <c r="O66" s="21"/>
      <c r="P66" s="21"/>
      <c r="Q66" s="21"/>
      <c r="S66" s="16"/>
      <c r="T66" s="16"/>
      <c r="U66" s="16"/>
    </row>
    <row r="67" spans="1:21" s="18" customFormat="1" x14ac:dyDescent="0.25">
      <c r="A67" s="16"/>
      <c r="B67" s="16"/>
      <c r="C67" s="16"/>
      <c r="L67" s="17"/>
      <c r="M67" s="17"/>
      <c r="O67" s="21"/>
      <c r="P67" s="21"/>
      <c r="Q67" s="21"/>
      <c r="S67" s="16"/>
      <c r="T67" s="16"/>
      <c r="U67" s="16"/>
    </row>
    <row r="68" spans="1:21" s="18" customFormat="1" x14ac:dyDescent="0.25">
      <c r="A68" s="16"/>
      <c r="B68" s="16"/>
      <c r="C68" s="16"/>
      <c r="L68" s="17"/>
      <c r="M68" s="17"/>
      <c r="O68" s="21"/>
      <c r="P68" s="21"/>
      <c r="Q68" s="21"/>
      <c r="S68" s="16"/>
      <c r="T68" s="16"/>
      <c r="U68" s="16"/>
    </row>
    <row r="69" spans="1:21" s="18" customFormat="1" x14ac:dyDescent="0.25">
      <c r="A69" s="16"/>
      <c r="B69" s="16"/>
      <c r="C69" s="16"/>
      <c r="L69" s="17"/>
      <c r="M69" s="17"/>
      <c r="O69" s="21"/>
      <c r="P69" s="21"/>
      <c r="Q69" s="21"/>
      <c r="S69" s="16"/>
      <c r="T69" s="16"/>
      <c r="U69" s="16"/>
    </row>
    <row r="70" spans="1:21" s="18" customFormat="1" x14ac:dyDescent="0.25">
      <c r="A70" s="16"/>
      <c r="B70" s="16"/>
      <c r="C70" s="16"/>
      <c r="L70" s="17"/>
      <c r="M70" s="17"/>
      <c r="O70" s="21"/>
      <c r="P70" s="21"/>
      <c r="Q70" s="21"/>
      <c r="S70" s="16"/>
      <c r="T70" s="16"/>
      <c r="U70" s="16"/>
    </row>
    <row r="71" spans="1:21" s="18" customFormat="1" x14ac:dyDescent="0.25">
      <c r="A71" s="16"/>
      <c r="B71" s="16"/>
      <c r="C71" s="16"/>
      <c r="L71" s="17"/>
      <c r="M71" s="17"/>
      <c r="O71" s="21"/>
      <c r="P71" s="21"/>
      <c r="Q71" s="21"/>
      <c r="S71" s="16"/>
      <c r="T71" s="16"/>
      <c r="U71" s="16"/>
    </row>
    <row r="72" spans="1:21" s="18" customFormat="1" x14ac:dyDescent="0.25">
      <c r="A72" s="16"/>
      <c r="B72" s="16"/>
      <c r="C72" s="16"/>
      <c r="L72" s="17"/>
      <c r="M72" s="17"/>
      <c r="O72" s="21"/>
      <c r="P72" s="21"/>
      <c r="Q72" s="21"/>
      <c r="S72" s="16"/>
      <c r="T72" s="16"/>
      <c r="U72" s="16"/>
    </row>
    <row r="73" spans="1:21" s="18" customFormat="1" x14ac:dyDescent="0.25">
      <c r="A73" s="16"/>
      <c r="B73" s="16"/>
      <c r="C73" s="16"/>
      <c r="L73" s="17"/>
      <c r="M73" s="17"/>
      <c r="O73" s="21"/>
      <c r="P73" s="21"/>
      <c r="Q73" s="21"/>
      <c r="S73" s="16"/>
      <c r="T73" s="16"/>
      <c r="U73" s="16"/>
    </row>
    <row r="74" spans="1:21" s="18" customFormat="1" x14ac:dyDescent="0.25">
      <c r="A74" s="16"/>
      <c r="B74" s="16"/>
      <c r="C74" s="16"/>
      <c r="L74" s="17"/>
      <c r="M74" s="17"/>
      <c r="O74" s="21"/>
      <c r="P74" s="21"/>
      <c r="Q74" s="21"/>
      <c r="S74" s="16"/>
      <c r="T74" s="16"/>
      <c r="U74" s="16"/>
    </row>
    <row r="75" spans="1:21" s="18" customFormat="1" x14ac:dyDescent="0.25">
      <c r="A75" s="16"/>
      <c r="B75" s="16"/>
      <c r="C75" s="16"/>
      <c r="L75" s="17"/>
      <c r="M75" s="17"/>
      <c r="O75" s="21"/>
      <c r="P75" s="21"/>
      <c r="Q75" s="21"/>
      <c r="S75" s="16"/>
      <c r="T75" s="16"/>
      <c r="U75" s="16"/>
    </row>
    <row r="76" spans="1:21" s="18" customFormat="1" x14ac:dyDescent="0.25">
      <c r="A76" s="16"/>
      <c r="B76" s="16"/>
      <c r="C76" s="16"/>
      <c r="L76" s="17"/>
      <c r="M76" s="17"/>
      <c r="O76" s="21"/>
      <c r="P76" s="21"/>
      <c r="Q76" s="21"/>
      <c r="S76" s="16"/>
      <c r="T76" s="16"/>
      <c r="U76" s="16"/>
    </row>
    <row r="77" spans="1:21" s="18" customFormat="1" x14ac:dyDescent="0.25">
      <c r="A77" s="16"/>
      <c r="B77" s="16"/>
      <c r="C77" s="16"/>
      <c r="L77" s="17"/>
      <c r="M77" s="17"/>
      <c r="O77" s="21"/>
      <c r="P77" s="21"/>
      <c r="Q77" s="21"/>
      <c r="S77" s="16"/>
      <c r="T77" s="16"/>
      <c r="U77" s="16"/>
    </row>
    <row r="78" spans="1:21" s="18" customFormat="1" x14ac:dyDescent="0.25">
      <c r="A78" s="16"/>
      <c r="B78" s="16"/>
      <c r="C78" s="16"/>
      <c r="L78" s="17"/>
      <c r="M78" s="17"/>
      <c r="O78" s="21"/>
      <c r="P78" s="21"/>
      <c r="Q78" s="21"/>
      <c r="S78" s="16"/>
      <c r="T78" s="16"/>
      <c r="U78" s="16"/>
    </row>
    <row r="79" spans="1:21" s="18" customFormat="1" x14ac:dyDescent="0.25">
      <c r="A79" s="16"/>
      <c r="B79" s="16"/>
      <c r="C79" s="16"/>
      <c r="L79" s="17"/>
      <c r="M79" s="17"/>
      <c r="O79" s="21"/>
      <c r="P79" s="21"/>
      <c r="Q79" s="21"/>
      <c r="S79" s="16"/>
      <c r="T79" s="16"/>
      <c r="U79" s="16"/>
    </row>
    <row r="80" spans="1:21" s="18" customFormat="1" x14ac:dyDescent="0.25">
      <c r="A80" s="16"/>
      <c r="B80" s="16"/>
      <c r="C80" s="16"/>
      <c r="L80" s="17"/>
      <c r="M80" s="17"/>
      <c r="O80" s="21"/>
      <c r="P80" s="21"/>
      <c r="Q80" s="21"/>
      <c r="S80" s="16"/>
      <c r="T80" s="16"/>
      <c r="U80" s="16"/>
    </row>
    <row r="81" spans="1:21" s="18" customFormat="1" x14ac:dyDescent="0.25">
      <c r="A81" s="16"/>
      <c r="B81" s="16"/>
      <c r="C81" s="16"/>
      <c r="L81" s="17"/>
      <c r="M81" s="17"/>
      <c r="O81" s="21"/>
      <c r="P81" s="21"/>
      <c r="Q81" s="21"/>
      <c r="S81" s="16"/>
      <c r="T81" s="16"/>
      <c r="U81" s="16"/>
    </row>
    <row r="82" spans="1:21" s="18" customFormat="1" x14ac:dyDescent="0.25">
      <c r="A82" s="16"/>
      <c r="B82" s="16"/>
      <c r="C82" s="16"/>
      <c r="L82" s="17"/>
      <c r="M82" s="17"/>
      <c r="O82" s="21"/>
      <c r="P82" s="21"/>
      <c r="Q82" s="21"/>
      <c r="S82" s="16"/>
      <c r="T82" s="16"/>
      <c r="U82" s="16"/>
    </row>
    <row r="83" spans="1:21" s="18" customFormat="1" x14ac:dyDescent="0.25">
      <c r="A83" s="16"/>
      <c r="B83" s="16"/>
      <c r="C83" s="16"/>
      <c r="L83" s="17"/>
      <c r="M83" s="17"/>
      <c r="O83" s="21"/>
      <c r="P83" s="21"/>
      <c r="Q83" s="21"/>
      <c r="S83" s="16"/>
      <c r="T83" s="16"/>
      <c r="U83" s="16"/>
    </row>
    <row r="84" spans="1:21" s="18" customFormat="1" x14ac:dyDescent="0.25">
      <c r="A84" s="16"/>
      <c r="B84" s="16"/>
      <c r="C84" s="16"/>
      <c r="L84" s="17"/>
      <c r="M84" s="17"/>
      <c r="O84" s="21"/>
      <c r="P84" s="21"/>
      <c r="Q84" s="21"/>
      <c r="S84" s="16"/>
      <c r="T84" s="16"/>
      <c r="U84" s="16"/>
    </row>
    <row r="85" spans="1:21" s="18" customFormat="1" x14ac:dyDescent="0.25">
      <c r="A85" s="16"/>
      <c r="B85" s="16"/>
      <c r="C85" s="16"/>
      <c r="L85" s="17"/>
      <c r="M85" s="17"/>
      <c r="O85" s="21"/>
      <c r="P85" s="21"/>
      <c r="Q85" s="21"/>
      <c r="S85" s="16"/>
      <c r="T85" s="16"/>
      <c r="U85" s="16"/>
    </row>
    <row r="86" spans="1:21" s="18" customFormat="1" x14ac:dyDescent="0.25">
      <c r="A86" s="16"/>
      <c r="B86" s="16"/>
      <c r="C86" s="16"/>
      <c r="L86" s="17"/>
      <c r="M86" s="17"/>
      <c r="O86" s="21"/>
      <c r="P86" s="21"/>
      <c r="Q86" s="21"/>
      <c r="S86" s="16"/>
      <c r="T86" s="16"/>
      <c r="U86" s="16"/>
    </row>
    <row r="87" spans="1:21" s="18" customFormat="1" x14ac:dyDescent="0.25">
      <c r="A87" s="16"/>
      <c r="B87" s="16"/>
      <c r="C87" s="16"/>
      <c r="L87" s="17"/>
      <c r="M87" s="17"/>
      <c r="O87" s="21"/>
      <c r="P87" s="21"/>
      <c r="Q87" s="21"/>
      <c r="S87" s="16"/>
      <c r="T87" s="16"/>
      <c r="U87" s="16"/>
    </row>
    <row r="88" spans="1:21" s="18" customFormat="1" x14ac:dyDescent="0.25">
      <c r="A88" s="16"/>
      <c r="B88" s="16"/>
      <c r="C88" s="16"/>
      <c r="L88" s="17"/>
      <c r="M88" s="17"/>
      <c r="O88" s="21"/>
      <c r="P88" s="21"/>
      <c r="Q88" s="21"/>
      <c r="S88" s="16"/>
      <c r="T88" s="16"/>
      <c r="U88" s="16"/>
    </row>
    <row r="89" spans="1:21" s="18" customFormat="1" x14ac:dyDescent="0.25">
      <c r="A89" s="16"/>
      <c r="B89" s="16"/>
      <c r="C89" s="16"/>
      <c r="L89" s="17"/>
      <c r="M89" s="17"/>
      <c r="O89" s="21"/>
      <c r="P89" s="21"/>
      <c r="Q89" s="21"/>
      <c r="S89" s="16"/>
      <c r="T89" s="16"/>
      <c r="U89" s="16"/>
    </row>
    <row r="90" spans="1:21" s="18" customFormat="1" x14ac:dyDescent="0.25">
      <c r="A90" s="16"/>
      <c r="B90" s="16"/>
      <c r="C90" s="16"/>
      <c r="L90" s="17"/>
      <c r="M90" s="17"/>
      <c r="O90" s="21"/>
      <c r="P90" s="21"/>
      <c r="Q90" s="21"/>
      <c r="S90" s="16"/>
      <c r="T90" s="16"/>
      <c r="U90" s="16"/>
    </row>
    <row r="91" spans="1:21" s="18" customFormat="1" x14ac:dyDescent="0.25">
      <c r="A91" s="16"/>
      <c r="B91" s="16"/>
      <c r="C91" s="16"/>
      <c r="L91" s="17"/>
      <c r="M91" s="17"/>
      <c r="O91" s="21"/>
      <c r="P91" s="21"/>
      <c r="Q91" s="21"/>
      <c r="S91" s="16"/>
      <c r="T91" s="16"/>
      <c r="U91" s="16"/>
    </row>
    <row r="92" spans="1:21" s="18" customFormat="1" x14ac:dyDescent="0.25">
      <c r="A92" s="16"/>
      <c r="B92" s="16"/>
      <c r="C92" s="16"/>
      <c r="L92" s="17"/>
      <c r="M92" s="17"/>
      <c r="O92" s="21"/>
      <c r="P92" s="21"/>
      <c r="Q92" s="21"/>
      <c r="S92" s="16"/>
      <c r="T92" s="16"/>
      <c r="U92" s="16"/>
    </row>
    <row r="93" spans="1:21" s="18" customFormat="1" x14ac:dyDescent="0.25">
      <c r="A93" s="16"/>
      <c r="B93" s="16"/>
      <c r="C93" s="16"/>
      <c r="L93" s="17"/>
      <c r="M93" s="17"/>
      <c r="O93" s="21"/>
      <c r="P93" s="21"/>
      <c r="Q93" s="21"/>
      <c r="S93" s="16"/>
      <c r="T93" s="16"/>
      <c r="U93" s="16"/>
    </row>
    <row r="94" spans="1:21" s="18" customFormat="1" x14ac:dyDescent="0.25">
      <c r="A94" s="16"/>
      <c r="B94" s="16"/>
      <c r="C94" s="16"/>
      <c r="L94" s="17"/>
      <c r="M94" s="17"/>
      <c r="O94" s="21"/>
      <c r="P94" s="21"/>
      <c r="Q94" s="21"/>
      <c r="S94" s="16"/>
      <c r="T94" s="16"/>
      <c r="U94" s="16"/>
    </row>
    <row r="95" spans="1:21" s="18" customFormat="1" x14ac:dyDescent="0.25">
      <c r="A95" s="16"/>
      <c r="B95" s="16"/>
      <c r="C95" s="16"/>
      <c r="L95" s="17"/>
      <c r="M95" s="17"/>
      <c r="O95" s="21"/>
      <c r="P95" s="21"/>
      <c r="Q95" s="21"/>
      <c r="S95" s="16"/>
      <c r="T95" s="16"/>
      <c r="U95" s="16"/>
    </row>
    <row r="96" spans="1:21" s="18" customFormat="1" x14ac:dyDescent="0.25">
      <c r="A96" s="16"/>
      <c r="B96" s="16"/>
      <c r="C96" s="16"/>
      <c r="L96" s="17"/>
      <c r="M96" s="17"/>
      <c r="O96" s="21"/>
      <c r="P96" s="21"/>
      <c r="Q96" s="21"/>
      <c r="S96" s="16"/>
      <c r="T96" s="16"/>
      <c r="U96" s="16"/>
    </row>
    <row r="97" spans="1:21" s="18" customFormat="1" x14ac:dyDescent="0.25">
      <c r="A97" s="16"/>
      <c r="B97" s="16"/>
      <c r="C97" s="16"/>
      <c r="L97" s="17"/>
      <c r="M97" s="17"/>
      <c r="O97" s="21"/>
      <c r="P97" s="21"/>
      <c r="Q97" s="21"/>
      <c r="S97" s="16"/>
      <c r="T97" s="16"/>
      <c r="U97" s="16"/>
    </row>
    <row r="98" spans="1:21" s="18" customFormat="1" x14ac:dyDescent="0.25">
      <c r="A98" s="16"/>
      <c r="B98" s="16"/>
      <c r="C98" s="16"/>
      <c r="L98" s="17"/>
      <c r="M98" s="17"/>
      <c r="O98" s="21"/>
      <c r="P98" s="21"/>
      <c r="Q98" s="21"/>
      <c r="S98" s="16"/>
      <c r="T98" s="16"/>
      <c r="U98" s="16"/>
    </row>
    <row r="99" spans="1:21" s="18" customFormat="1" x14ac:dyDescent="0.25">
      <c r="A99" s="16"/>
      <c r="B99" s="16"/>
      <c r="C99" s="16"/>
      <c r="L99" s="17"/>
      <c r="M99" s="17"/>
      <c r="O99" s="21"/>
      <c r="P99" s="21"/>
      <c r="Q99" s="21"/>
      <c r="S99" s="16"/>
      <c r="T99" s="16"/>
      <c r="U99" s="16"/>
    </row>
    <row r="100" spans="1:21" s="18" customFormat="1" x14ac:dyDescent="0.25">
      <c r="A100" s="16"/>
      <c r="B100" s="16"/>
      <c r="C100" s="16"/>
      <c r="L100" s="17"/>
      <c r="M100" s="17"/>
      <c r="O100" s="21"/>
      <c r="P100" s="21"/>
      <c r="Q100" s="21"/>
      <c r="S100" s="16"/>
      <c r="T100" s="16"/>
      <c r="U100" s="16"/>
    </row>
    <row r="101" spans="1:21" s="18" customFormat="1" x14ac:dyDescent="0.25">
      <c r="A101" s="16"/>
      <c r="B101" s="16"/>
      <c r="C101" s="16"/>
      <c r="L101" s="17"/>
      <c r="M101" s="17"/>
      <c r="O101" s="21"/>
      <c r="P101" s="21"/>
      <c r="Q101" s="21"/>
      <c r="S101" s="16"/>
      <c r="T101" s="16"/>
      <c r="U101" s="16"/>
    </row>
    <row r="102" spans="1:21" s="18" customFormat="1" x14ac:dyDescent="0.25">
      <c r="A102" s="16"/>
      <c r="B102" s="16"/>
      <c r="C102" s="16"/>
      <c r="L102" s="17"/>
      <c r="M102" s="17"/>
      <c r="O102" s="21"/>
      <c r="P102" s="21"/>
      <c r="Q102" s="21"/>
      <c r="S102" s="16"/>
      <c r="T102" s="16"/>
      <c r="U102" s="16"/>
    </row>
    <row r="103" spans="1:21" s="18" customFormat="1" x14ac:dyDescent="0.25">
      <c r="A103" s="16"/>
      <c r="B103" s="16"/>
      <c r="C103" s="16"/>
      <c r="L103" s="17"/>
      <c r="M103" s="17"/>
      <c r="O103" s="21"/>
      <c r="P103" s="21"/>
      <c r="Q103" s="21"/>
      <c r="S103" s="16"/>
      <c r="T103" s="16"/>
      <c r="U103" s="16"/>
    </row>
    <row r="104" spans="1:21" s="18" customFormat="1" x14ac:dyDescent="0.25">
      <c r="A104" s="16"/>
      <c r="B104" s="16"/>
      <c r="C104" s="16"/>
      <c r="L104" s="17"/>
      <c r="M104" s="17"/>
      <c r="O104" s="21"/>
      <c r="P104" s="21"/>
      <c r="Q104" s="21"/>
      <c r="S104" s="16"/>
      <c r="T104" s="16"/>
      <c r="U104" s="16"/>
    </row>
    <row r="105" spans="1:21" s="18" customFormat="1" x14ac:dyDescent="0.25">
      <c r="A105" s="16"/>
      <c r="B105" s="16"/>
      <c r="C105" s="16"/>
      <c r="L105" s="17"/>
      <c r="M105" s="17"/>
      <c r="O105" s="21"/>
      <c r="P105" s="21"/>
      <c r="Q105" s="21"/>
      <c r="S105" s="16"/>
      <c r="T105" s="16"/>
      <c r="U105" s="16"/>
    </row>
    <row r="106" spans="1:21" s="18" customFormat="1" x14ac:dyDescent="0.25">
      <c r="A106" s="16"/>
      <c r="B106" s="16"/>
      <c r="C106" s="16"/>
      <c r="L106" s="17"/>
      <c r="M106" s="17"/>
      <c r="O106" s="21"/>
      <c r="P106" s="21"/>
      <c r="Q106" s="21"/>
      <c r="S106" s="16"/>
      <c r="T106" s="16"/>
      <c r="U106" s="16"/>
    </row>
    <row r="107" spans="1:21" s="18" customFormat="1" x14ac:dyDescent="0.25">
      <c r="A107" s="16"/>
      <c r="B107" s="16"/>
      <c r="C107" s="16"/>
      <c r="L107" s="17"/>
      <c r="M107" s="17"/>
      <c r="O107" s="21"/>
      <c r="P107" s="21"/>
      <c r="Q107" s="21"/>
      <c r="S107" s="16"/>
      <c r="T107" s="16"/>
      <c r="U107" s="16"/>
    </row>
    <row r="108" spans="1:21" s="18" customFormat="1" x14ac:dyDescent="0.25">
      <c r="A108" s="16"/>
      <c r="B108" s="16"/>
      <c r="C108" s="16"/>
      <c r="L108" s="17"/>
      <c r="M108" s="17"/>
      <c r="O108" s="21"/>
      <c r="P108" s="21"/>
      <c r="Q108" s="21"/>
      <c r="S108" s="16"/>
      <c r="T108" s="16"/>
      <c r="U108" s="16"/>
    </row>
    <row r="109" spans="1:21" s="18" customFormat="1" x14ac:dyDescent="0.25">
      <c r="A109" s="16"/>
      <c r="B109" s="16"/>
      <c r="C109" s="16"/>
      <c r="L109" s="17"/>
      <c r="M109" s="17"/>
      <c r="O109" s="21"/>
      <c r="P109" s="21"/>
      <c r="Q109" s="21"/>
      <c r="S109" s="16"/>
      <c r="T109" s="16"/>
      <c r="U109" s="16"/>
    </row>
    <row r="110" spans="1:21" s="18" customFormat="1" x14ac:dyDescent="0.25">
      <c r="A110" s="16"/>
      <c r="B110" s="16"/>
      <c r="C110" s="16"/>
      <c r="L110" s="17"/>
      <c r="M110" s="17"/>
      <c r="O110" s="21"/>
      <c r="P110" s="21"/>
      <c r="Q110" s="21"/>
      <c r="S110" s="16"/>
      <c r="T110" s="16"/>
      <c r="U110" s="16"/>
    </row>
    <row r="111" spans="1:21" s="18" customFormat="1" x14ac:dyDescent="0.25">
      <c r="A111" s="16"/>
      <c r="B111" s="16"/>
      <c r="C111" s="16"/>
      <c r="L111" s="17"/>
      <c r="M111" s="17"/>
      <c r="O111" s="21"/>
      <c r="P111" s="21"/>
      <c r="Q111" s="21"/>
      <c r="S111" s="16"/>
      <c r="T111" s="16"/>
      <c r="U111" s="16"/>
    </row>
    <row r="112" spans="1:21" s="18" customFormat="1" x14ac:dyDescent="0.25">
      <c r="A112" s="16"/>
      <c r="B112" s="16"/>
      <c r="C112" s="16"/>
      <c r="L112" s="17"/>
      <c r="M112" s="17"/>
      <c r="O112" s="21"/>
      <c r="P112" s="21"/>
      <c r="Q112" s="21"/>
      <c r="S112" s="16"/>
      <c r="T112" s="16"/>
      <c r="U112" s="16"/>
    </row>
    <row r="113" spans="1:21" s="18" customFormat="1" x14ac:dyDescent="0.25">
      <c r="A113" s="16"/>
      <c r="B113" s="16"/>
      <c r="C113" s="16"/>
      <c r="L113" s="17"/>
      <c r="M113" s="17"/>
      <c r="O113" s="21"/>
      <c r="P113" s="21"/>
      <c r="Q113" s="21"/>
      <c r="S113" s="16"/>
      <c r="T113" s="16"/>
      <c r="U113" s="16"/>
    </row>
    <row r="114" spans="1:21" s="18" customFormat="1" x14ac:dyDescent="0.25">
      <c r="A114" s="16"/>
      <c r="B114" s="16"/>
      <c r="C114" s="16"/>
      <c r="L114" s="17"/>
      <c r="M114" s="17"/>
      <c r="O114" s="21"/>
      <c r="P114" s="21"/>
      <c r="Q114" s="21"/>
      <c r="S114" s="16"/>
      <c r="T114" s="16"/>
      <c r="U114" s="16"/>
    </row>
    <row r="115" spans="1:21" s="18" customFormat="1" x14ac:dyDescent="0.25">
      <c r="A115" s="16"/>
      <c r="B115" s="16"/>
      <c r="C115" s="16"/>
      <c r="L115" s="17"/>
      <c r="M115" s="17"/>
      <c r="O115" s="21"/>
      <c r="P115" s="21"/>
      <c r="Q115" s="21"/>
      <c r="S115" s="16"/>
      <c r="T115" s="16"/>
      <c r="U115" s="16"/>
    </row>
    <row r="116" spans="1:21" s="18" customFormat="1" x14ac:dyDescent="0.25">
      <c r="A116" s="16"/>
      <c r="B116" s="16"/>
      <c r="C116" s="16"/>
      <c r="L116" s="17"/>
      <c r="M116" s="17"/>
      <c r="O116" s="21"/>
      <c r="P116" s="21"/>
      <c r="Q116" s="21"/>
      <c r="S116" s="16"/>
      <c r="T116" s="16"/>
      <c r="U116" s="16"/>
    </row>
    <row r="117" spans="1:21" s="18" customFormat="1" x14ac:dyDescent="0.25">
      <c r="A117" s="16"/>
      <c r="B117" s="16"/>
      <c r="C117" s="16"/>
      <c r="L117" s="17"/>
      <c r="M117" s="17"/>
      <c r="O117" s="21"/>
      <c r="P117" s="21"/>
      <c r="Q117" s="21"/>
      <c r="S117" s="16"/>
      <c r="T117" s="16"/>
      <c r="U117" s="16"/>
    </row>
    <row r="118" spans="1:21" s="18" customFormat="1" x14ac:dyDescent="0.25">
      <c r="A118" s="16"/>
      <c r="B118" s="16"/>
      <c r="C118" s="16"/>
      <c r="L118" s="17"/>
      <c r="M118" s="17"/>
      <c r="O118" s="21"/>
      <c r="P118" s="21"/>
      <c r="Q118" s="21"/>
      <c r="S118" s="16"/>
      <c r="T118" s="16"/>
      <c r="U118" s="16"/>
    </row>
    <row r="119" spans="1:21" s="18" customFormat="1" x14ac:dyDescent="0.25">
      <c r="A119" s="16"/>
      <c r="B119" s="16"/>
      <c r="C119" s="16"/>
      <c r="L119" s="17"/>
      <c r="M119" s="17"/>
      <c r="O119" s="21"/>
      <c r="P119" s="21"/>
      <c r="Q119" s="21"/>
      <c r="S119" s="16"/>
      <c r="T119" s="16"/>
      <c r="U119" s="16"/>
    </row>
    <row r="120" spans="1:21" s="18" customFormat="1" x14ac:dyDescent="0.25">
      <c r="A120" s="16"/>
      <c r="B120" s="16"/>
      <c r="C120" s="16"/>
      <c r="L120" s="17"/>
      <c r="M120" s="17"/>
      <c r="O120" s="21"/>
      <c r="P120" s="21"/>
      <c r="Q120" s="21"/>
      <c r="S120" s="16"/>
      <c r="T120" s="16"/>
      <c r="U120" s="16"/>
    </row>
    <row r="121" spans="1:21" s="18" customFormat="1" x14ac:dyDescent="0.25">
      <c r="A121" s="16"/>
      <c r="B121" s="16"/>
      <c r="C121" s="16"/>
      <c r="L121" s="17"/>
      <c r="M121" s="17"/>
      <c r="O121" s="21"/>
      <c r="P121" s="21"/>
      <c r="Q121" s="21"/>
      <c r="S121" s="16"/>
      <c r="T121" s="16"/>
      <c r="U121" s="16"/>
    </row>
    <row r="122" spans="1:21" s="18" customFormat="1" x14ac:dyDescent="0.25">
      <c r="A122" s="16"/>
      <c r="B122" s="16"/>
      <c r="C122" s="16"/>
      <c r="L122" s="17"/>
      <c r="M122" s="17"/>
      <c r="O122" s="21"/>
      <c r="P122" s="21"/>
      <c r="Q122" s="21"/>
      <c r="S122" s="16"/>
      <c r="T122" s="16"/>
      <c r="U122" s="16"/>
    </row>
    <row r="123" spans="1:21" s="18" customFormat="1" x14ac:dyDescent="0.25">
      <c r="A123" s="16"/>
      <c r="B123" s="16"/>
      <c r="C123" s="16"/>
      <c r="L123" s="17"/>
      <c r="M123" s="17"/>
      <c r="O123" s="21"/>
      <c r="P123" s="21"/>
      <c r="Q123" s="21"/>
      <c r="S123" s="16"/>
      <c r="T123" s="16"/>
      <c r="U123" s="16"/>
    </row>
    <row r="124" spans="1:21" s="18" customFormat="1" x14ac:dyDescent="0.25">
      <c r="A124" s="16"/>
      <c r="B124" s="16"/>
      <c r="C124" s="16"/>
      <c r="L124" s="17"/>
      <c r="M124" s="17"/>
      <c r="O124" s="21"/>
      <c r="P124" s="21"/>
      <c r="Q124" s="21"/>
      <c r="S124" s="16"/>
      <c r="T124" s="16"/>
      <c r="U124" s="16"/>
    </row>
    <row r="125" spans="1:21" s="18" customFormat="1" x14ac:dyDescent="0.25">
      <c r="A125" s="16"/>
      <c r="B125" s="16"/>
      <c r="C125" s="16"/>
      <c r="L125" s="17"/>
      <c r="M125" s="17"/>
      <c r="O125" s="21"/>
      <c r="P125" s="21"/>
      <c r="Q125" s="21"/>
      <c r="S125" s="16"/>
      <c r="T125" s="16"/>
      <c r="U125" s="16"/>
    </row>
    <row r="126" spans="1:21" s="18" customFormat="1" x14ac:dyDescent="0.25">
      <c r="A126" s="16"/>
      <c r="B126" s="16"/>
      <c r="C126" s="16"/>
      <c r="L126" s="17"/>
      <c r="M126" s="17"/>
      <c r="O126" s="21"/>
      <c r="P126" s="21"/>
      <c r="Q126" s="21"/>
      <c r="S126" s="16"/>
      <c r="T126" s="16"/>
      <c r="U126" s="16"/>
    </row>
    <row r="127" spans="1:21" s="18" customFormat="1" x14ac:dyDescent="0.25">
      <c r="A127" s="16"/>
      <c r="B127" s="16"/>
      <c r="C127" s="16"/>
      <c r="L127" s="17"/>
      <c r="M127" s="17"/>
      <c r="O127" s="21"/>
      <c r="P127" s="21"/>
      <c r="Q127" s="21"/>
      <c r="S127" s="16"/>
      <c r="T127" s="16"/>
      <c r="U127" s="16"/>
    </row>
    <row r="128" spans="1:21" s="18" customFormat="1" x14ac:dyDescent="0.25">
      <c r="A128" s="16"/>
      <c r="B128" s="16"/>
      <c r="C128" s="16"/>
      <c r="L128" s="17"/>
      <c r="M128" s="17"/>
      <c r="O128" s="21"/>
      <c r="P128" s="21"/>
      <c r="Q128" s="21"/>
      <c r="S128" s="16"/>
      <c r="T128" s="16"/>
      <c r="U128" s="16"/>
    </row>
    <row r="129" spans="1:21" s="18" customFormat="1" x14ac:dyDescent="0.25">
      <c r="A129" s="16"/>
      <c r="B129" s="16"/>
      <c r="C129" s="16"/>
      <c r="L129" s="17"/>
      <c r="M129" s="17"/>
      <c r="O129" s="21"/>
      <c r="P129" s="21"/>
      <c r="Q129" s="21"/>
      <c r="S129" s="16"/>
      <c r="T129" s="16"/>
      <c r="U129" s="16"/>
    </row>
    <row r="130" spans="1:21" s="18" customFormat="1" x14ac:dyDescent="0.25">
      <c r="A130" s="16"/>
      <c r="B130" s="16"/>
      <c r="C130" s="16"/>
      <c r="L130" s="17"/>
      <c r="M130" s="17"/>
      <c r="O130" s="21"/>
      <c r="P130" s="21"/>
      <c r="Q130" s="21"/>
      <c r="S130" s="16"/>
      <c r="T130" s="16"/>
      <c r="U130" s="16"/>
    </row>
    <row r="131" spans="1:21" s="18" customFormat="1" x14ac:dyDescent="0.25">
      <c r="A131" s="16"/>
      <c r="B131" s="16"/>
      <c r="C131" s="16"/>
      <c r="L131" s="17"/>
      <c r="M131" s="17"/>
      <c r="O131" s="21"/>
      <c r="P131" s="21"/>
      <c r="Q131" s="21"/>
      <c r="S131" s="16"/>
      <c r="T131" s="16"/>
      <c r="U131" s="16"/>
    </row>
    <row r="132" spans="1:21" s="18" customFormat="1" x14ac:dyDescent="0.25">
      <c r="A132" s="16"/>
      <c r="B132" s="16"/>
      <c r="C132" s="16"/>
      <c r="L132" s="17"/>
      <c r="M132" s="17"/>
      <c r="O132" s="21"/>
      <c r="P132" s="21"/>
      <c r="Q132" s="21"/>
      <c r="S132" s="16"/>
      <c r="T132" s="16"/>
      <c r="U132" s="16"/>
    </row>
    <row r="133" spans="1:21" s="18" customFormat="1" x14ac:dyDescent="0.25">
      <c r="A133" s="16"/>
      <c r="B133" s="16"/>
      <c r="C133" s="16"/>
      <c r="L133" s="17"/>
      <c r="M133" s="17"/>
      <c r="O133" s="21"/>
      <c r="P133" s="21"/>
      <c r="Q133" s="21"/>
      <c r="S133" s="16"/>
      <c r="T133" s="16"/>
      <c r="U133" s="16"/>
    </row>
    <row r="134" spans="1:21" s="18" customFormat="1" x14ac:dyDescent="0.25">
      <c r="A134" s="16"/>
      <c r="B134" s="16"/>
      <c r="C134" s="16"/>
      <c r="L134" s="17"/>
      <c r="M134" s="17"/>
      <c r="O134" s="21"/>
      <c r="P134" s="21"/>
      <c r="Q134" s="21"/>
      <c r="S134" s="16"/>
      <c r="T134" s="16"/>
      <c r="U134" s="16"/>
    </row>
    <row r="135" spans="1:21" s="18" customFormat="1" x14ac:dyDescent="0.25">
      <c r="A135" s="16"/>
      <c r="B135" s="16"/>
      <c r="C135" s="16"/>
      <c r="L135" s="17"/>
      <c r="M135" s="17"/>
      <c r="O135" s="21"/>
      <c r="P135" s="21"/>
      <c r="Q135" s="21"/>
      <c r="S135" s="16"/>
      <c r="T135" s="16"/>
      <c r="U135" s="16"/>
    </row>
    <row r="136" spans="1:21" s="18" customFormat="1" x14ac:dyDescent="0.25">
      <c r="A136" s="16"/>
      <c r="B136" s="16"/>
      <c r="C136" s="16"/>
      <c r="L136" s="17"/>
      <c r="M136" s="17"/>
      <c r="O136" s="21"/>
      <c r="P136" s="21"/>
      <c r="Q136" s="21"/>
      <c r="S136" s="16"/>
      <c r="T136" s="16"/>
      <c r="U136" s="16"/>
    </row>
    <row r="137" spans="1:21" s="18" customFormat="1" x14ac:dyDescent="0.25">
      <c r="A137" s="16"/>
      <c r="B137" s="16"/>
      <c r="C137" s="16"/>
      <c r="L137" s="17"/>
      <c r="M137" s="17"/>
      <c r="O137" s="21"/>
      <c r="P137" s="21"/>
      <c r="Q137" s="21"/>
      <c r="S137" s="16"/>
      <c r="T137" s="16"/>
      <c r="U137" s="16"/>
    </row>
    <row r="138" spans="1:21" s="18" customFormat="1" x14ac:dyDescent="0.25">
      <c r="A138" s="16"/>
      <c r="B138" s="16"/>
      <c r="C138" s="16"/>
      <c r="L138" s="17"/>
      <c r="M138" s="17"/>
      <c r="O138" s="21"/>
      <c r="P138" s="21"/>
      <c r="Q138" s="21"/>
      <c r="S138" s="16"/>
      <c r="T138" s="16"/>
      <c r="U138" s="16"/>
    </row>
    <row r="139" spans="1:21" s="18" customFormat="1" x14ac:dyDescent="0.25">
      <c r="A139" s="16"/>
      <c r="B139" s="16"/>
      <c r="C139" s="16"/>
      <c r="L139" s="17"/>
      <c r="M139" s="17"/>
      <c r="O139" s="21"/>
      <c r="P139" s="21"/>
      <c r="Q139" s="21"/>
      <c r="S139" s="16"/>
      <c r="T139" s="16"/>
      <c r="U139" s="16"/>
    </row>
    <row r="140" spans="1:21" s="18" customFormat="1" x14ac:dyDescent="0.25">
      <c r="A140" s="16"/>
      <c r="B140" s="16"/>
      <c r="C140" s="16"/>
      <c r="L140" s="17"/>
      <c r="M140" s="17"/>
      <c r="O140" s="21"/>
      <c r="P140" s="21"/>
      <c r="Q140" s="21"/>
      <c r="S140" s="16"/>
      <c r="T140" s="16"/>
      <c r="U140" s="16"/>
    </row>
    <row r="141" spans="1:21" s="18" customFormat="1" x14ac:dyDescent="0.25">
      <c r="A141" s="16"/>
      <c r="B141" s="16"/>
      <c r="C141" s="16"/>
      <c r="L141" s="17"/>
      <c r="M141" s="17"/>
      <c r="O141" s="21"/>
      <c r="P141" s="21"/>
      <c r="Q141" s="21"/>
      <c r="S141" s="16"/>
      <c r="T141" s="16"/>
      <c r="U141" s="16"/>
    </row>
    <row r="142" spans="1:21" s="18" customFormat="1" x14ac:dyDescent="0.25">
      <c r="A142" s="16"/>
      <c r="B142" s="16"/>
      <c r="C142" s="16"/>
      <c r="L142" s="17"/>
      <c r="M142" s="17"/>
      <c r="O142" s="21"/>
      <c r="P142" s="21"/>
      <c r="Q142" s="21"/>
      <c r="S142" s="16"/>
      <c r="T142" s="16"/>
      <c r="U142" s="16"/>
    </row>
    <row r="143" spans="1:21" s="18" customFormat="1" x14ac:dyDescent="0.25">
      <c r="A143" s="16"/>
      <c r="B143" s="16"/>
      <c r="C143" s="16"/>
      <c r="L143" s="17"/>
      <c r="M143" s="17"/>
      <c r="O143" s="21"/>
      <c r="P143" s="21"/>
      <c r="Q143" s="21"/>
      <c r="S143" s="16"/>
      <c r="T143" s="16"/>
      <c r="U143" s="16"/>
    </row>
    <row r="144" spans="1:21" s="18" customFormat="1" x14ac:dyDescent="0.25">
      <c r="A144" s="16"/>
      <c r="B144" s="16"/>
      <c r="C144" s="16"/>
      <c r="L144" s="17"/>
      <c r="M144" s="17"/>
      <c r="O144" s="21"/>
      <c r="P144" s="21"/>
      <c r="Q144" s="21"/>
      <c r="S144" s="16"/>
      <c r="T144" s="16"/>
      <c r="U144" s="16"/>
    </row>
    <row r="145" spans="1:21" s="18" customFormat="1" x14ac:dyDescent="0.25">
      <c r="A145" s="16"/>
      <c r="B145" s="16"/>
      <c r="C145" s="16"/>
      <c r="L145" s="17"/>
      <c r="M145" s="17"/>
      <c r="O145" s="21"/>
      <c r="P145" s="21"/>
      <c r="Q145" s="21"/>
      <c r="S145" s="16"/>
      <c r="T145" s="16"/>
      <c r="U145" s="16"/>
    </row>
    <row r="146" spans="1:21" s="18" customFormat="1" x14ac:dyDescent="0.25">
      <c r="A146" s="16"/>
      <c r="B146" s="16"/>
      <c r="C146" s="16"/>
      <c r="L146" s="17"/>
      <c r="M146" s="17"/>
      <c r="O146" s="21"/>
      <c r="P146" s="21"/>
      <c r="Q146" s="21"/>
      <c r="S146" s="16"/>
      <c r="T146" s="16"/>
      <c r="U146" s="16"/>
    </row>
    <row r="147" spans="1:21" s="18" customFormat="1" x14ac:dyDescent="0.25">
      <c r="A147" s="16"/>
      <c r="B147" s="16"/>
      <c r="C147" s="16"/>
      <c r="L147" s="17"/>
      <c r="M147" s="17"/>
      <c r="O147" s="21"/>
      <c r="P147" s="21"/>
      <c r="Q147" s="21"/>
      <c r="S147" s="16"/>
      <c r="T147" s="16"/>
      <c r="U147" s="16"/>
    </row>
  </sheetData>
  <mergeCells count="18">
    <mergeCell ref="B8:B17"/>
    <mergeCell ref="G10:G11"/>
    <mergeCell ref="G12:G13"/>
    <mergeCell ref="G16:G17"/>
    <mergeCell ref="G8:G9"/>
    <mergeCell ref="F8:F17"/>
    <mergeCell ref="E8:E17"/>
    <mergeCell ref="D8:D17"/>
    <mergeCell ref="C8:C17"/>
    <mergeCell ref="E6:E7"/>
    <mergeCell ref="F6:F7"/>
    <mergeCell ref="G6:G7"/>
    <mergeCell ref="B2:C4"/>
    <mergeCell ref="D2:R4"/>
    <mergeCell ref="B6:D6"/>
    <mergeCell ref="R6:R7"/>
    <mergeCell ref="H6:N6"/>
    <mergeCell ref="O6:Q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1219-FF89-4775-962E-601B6D31DB5B}">
  <dimension ref="A1:J127"/>
  <sheetViews>
    <sheetView showGridLines="0" topLeftCell="C1" zoomScale="60" zoomScaleNormal="60" zoomScaleSheetLayoutView="75" workbookViewId="0">
      <pane ySplit="4" topLeftCell="A5" activePane="bottomLeft" state="frozen"/>
      <selection activeCell="B1" sqref="B1"/>
      <selection pane="bottomLeft" activeCell="E8" sqref="E8:E11"/>
    </sheetView>
  </sheetViews>
  <sheetFormatPr baseColWidth="10" defaultColWidth="10.85546875" defaultRowHeight="11.25" x14ac:dyDescent="0.2"/>
  <cols>
    <col min="1" max="1" width="12.28515625" style="62" hidden="1" customWidth="1"/>
    <col min="2" max="2" width="46" style="81" customWidth="1"/>
    <col min="3" max="3" width="51.85546875" style="81" customWidth="1"/>
    <col min="4" max="4" width="20.5703125" style="82" customWidth="1"/>
    <col min="5" max="5" width="87.28515625" style="73" customWidth="1"/>
    <col min="6" max="6" width="92.140625" style="73" customWidth="1"/>
    <col min="7" max="7" width="20.7109375" style="73" customWidth="1"/>
    <col min="8" max="9" width="20.42578125" style="73" customWidth="1"/>
    <col min="10" max="10" width="3.28515625" style="62" customWidth="1"/>
    <col min="11" max="11" width="31.28515625" style="62" customWidth="1"/>
    <col min="12" max="66" width="10.85546875" style="62"/>
    <col min="67" max="67" width="18.140625" style="62" customWidth="1"/>
    <col min="68" max="16384" width="10.85546875" style="62"/>
  </cols>
  <sheetData>
    <row r="1" spans="1:10" s="39" customFormat="1" ht="46.5" customHeight="1" x14ac:dyDescent="0.2">
      <c r="B1" s="40"/>
      <c r="C1" s="40"/>
      <c r="D1" s="171" t="s">
        <v>202</v>
      </c>
      <c r="E1" s="172"/>
      <c r="F1" s="172"/>
      <c r="G1" s="172"/>
      <c r="H1" s="172"/>
      <c r="I1" s="41"/>
    </row>
    <row r="2" spans="1:10" s="39" customFormat="1" ht="46.5" customHeight="1" thickBot="1" x14ac:dyDescent="0.25">
      <c r="A2" s="40"/>
      <c r="B2" s="40"/>
      <c r="C2" s="40"/>
      <c r="D2" s="172"/>
      <c r="E2" s="172"/>
      <c r="F2" s="172"/>
      <c r="G2" s="172"/>
      <c r="H2" s="172"/>
      <c r="I2" s="41"/>
      <c r="J2" s="42"/>
    </row>
    <row r="3" spans="1:10" s="43" customFormat="1" ht="31.5" customHeight="1" x14ac:dyDescent="0.2">
      <c r="A3" s="151" t="s">
        <v>203</v>
      </c>
      <c r="B3" s="153" t="s">
        <v>204</v>
      </c>
      <c r="C3" s="155" t="s">
        <v>205</v>
      </c>
      <c r="D3" s="155" t="s">
        <v>206</v>
      </c>
      <c r="E3" s="157" t="s">
        <v>207</v>
      </c>
      <c r="F3" s="158"/>
      <c r="G3" s="159" t="s">
        <v>208</v>
      </c>
      <c r="H3" s="159" t="s">
        <v>209</v>
      </c>
      <c r="I3" s="161" t="s">
        <v>210</v>
      </c>
      <c r="J3" s="42"/>
    </row>
    <row r="4" spans="1:10" s="43" customFormat="1" ht="32.25" customHeight="1" thickBot="1" x14ac:dyDescent="0.25">
      <c r="A4" s="152"/>
      <c r="B4" s="154"/>
      <c r="C4" s="156"/>
      <c r="D4" s="156"/>
      <c r="E4" s="44" t="s">
        <v>211</v>
      </c>
      <c r="F4" s="45" t="s">
        <v>212</v>
      </c>
      <c r="G4" s="160"/>
      <c r="H4" s="160"/>
      <c r="I4" s="162"/>
      <c r="J4" s="42"/>
    </row>
    <row r="5" spans="1:10" s="43" customFormat="1" ht="38.25" customHeight="1" x14ac:dyDescent="0.2">
      <c r="A5" s="46"/>
      <c r="B5" s="173" t="s">
        <v>213</v>
      </c>
      <c r="C5" s="175" t="s">
        <v>214</v>
      </c>
      <c r="D5" s="163" t="s">
        <v>215</v>
      </c>
      <c r="E5" s="165" t="s">
        <v>216</v>
      </c>
      <c r="F5" s="102" t="s">
        <v>217</v>
      </c>
      <c r="G5" s="167" t="str">
        <f>+IFERROR(VLOOKUP(D5,'[1]Soporte Probabilidad'!A:I,8,FALSE),"")</f>
        <v>Improbable</v>
      </c>
      <c r="H5" s="167" t="str">
        <f>+IFERROR(VLOOKUP(D5,'[1]Soporte Impacto'!$A:$V,22,FALSE),"")</f>
        <v>Mayor</v>
      </c>
      <c r="I5" s="169" t="str">
        <f>+IFERROR(VLOOKUP(G5&amp;H5,'[1]Listas desplegables'!$CN$3:$CO$17,2,FALSE),"")</f>
        <v>Alta</v>
      </c>
      <c r="J5" s="42"/>
    </row>
    <row r="6" spans="1:10" s="43" customFormat="1" ht="39" customHeight="1" x14ac:dyDescent="0.2">
      <c r="A6" s="47"/>
      <c r="B6" s="174"/>
      <c r="C6" s="168"/>
      <c r="D6" s="164"/>
      <c r="E6" s="166"/>
      <c r="F6" s="100" t="s">
        <v>218</v>
      </c>
      <c r="G6" s="168"/>
      <c r="H6" s="168"/>
      <c r="I6" s="170"/>
      <c r="J6" s="42"/>
    </row>
    <row r="7" spans="1:10" s="43" customFormat="1" ht="60" customHeight="1" thickBot="1" x14ac:dyDescent="0.25">
      <c r="A7" s="47"/>
      <c r="B7" s="174"/>
      <c r="C7" s="168"/>
      <c r="D7" s="164"/>
      <c r="E7" s="166"/>
      <c r="F7" s="48" t="s">
        <v>219</v>
      </c>
      <c r="G7" s="168"/>
      <c r="H7" s="168"/>
      <c r="I7" s="170"/>
      <c r="J7" s="42"/>
    </row>
    <row r="8" spans="1:10" s="43" customFormat="1" ht="48" customHeight="1" x14ac:dyDescent="0.2">
      <c r="A8" s="47"/>
      <c r="B8" s="175" t="s">
        <v>213</v>
      </c>
      <c r="C8" s="175" t="s">
        <v>214</v>
      </c>
      <c r="D8" s="163" t="s">
        <v>220</v>
      </c>
      <c r="E8" s="165" t="s">
        <v>221</v>
      </c>
      <c r="F8" s="49" t="s">
        <v>222</v>
      </c>
      <c r="G8" s="167" t="str">
        <f>+IFERROR(VLOOKUP(D8,'[1]Soporte Probabilidad'!A:I,8,FALSE),"")</f>
        <v>Improbable</v>
      </c>
      <c r="H8" s="167" t="str">
        <f>+IFERROR(VLOOKUP(D8,'[1]Soporte Impacto'!$A:$V,22,FALSE),"")</f>
        <v>Mayor</v>
      </c>
      <c r="I8" s="169" t="str">
        <f>+IFERROR(VLOOKUP(G8&amp;H8,'[1]Listas desplegables'!$CN$3:$CO$17,2,FALSE),"")</f>
        <v>Alta</v>
      </c>
      <c r="J8" s="42"/>
    </row>
    <row r="9" spans="1:10" s="43" customFormat="1" ht="49.5" customHeight="1" x14ac:dyDescent="0.2">
      <c r="A9" s="46"/>
      <c r="B9" s="168"/>
      <c r="C9" s="168"/>
      <c r="D9" s="164"/>
      <c r="E9" s="166"/>
      <c r="F9" s="50" t="s">
        <v>223</v>
      </c>
      <c r="G9" s="168"/>
      <c r="H9" s="168"/>
      <c r="I9" s="170"/>
      <c r="J9" s="42"/>
    </row>
    <row r="10" spans="1:10" s="43" customFormat="1" ht="55.5" customHeight="1" x14ac:dyDescent="0.2">
      <c r="A10" s="47"/>
      <c r="B10" s="168"/>
      <c r="C10" s="168"/>
      <c r="D10" s="164"/>
      <c r="E10" s="166"/>
      <c r="F10" s="48" t="s">
        <v>224</v>
      </c>
      <c r="G10" s="168"/>
      <c r="H10" s="168"/>
      <c r="I10" s="170"/>
      <c r="J10" s="42"/>
    </row>
    <row r="11" spans="1:10" s="43" customFormat="1" ht="58.5" customHeight="1" thickBot="1" x14ac:dyDescent="0.25">
      <c r="A11" s="46"/>
      <c r="B11" s="176"/>
      <c r="C11" s="168"/>
      <c r="D11" s="164"/>
      <c r="E11" s="166"/>
      <c r="F11" s="48" t="s">
        <v>225</v>
      </c>
      <c r="G11" s="168"/>
      <c r="H11" s="168"/>
      <c r="I11" s="170"/>
      <c r="J11" s="42"/>
    </row>
    <row r="12" spans="1:10" s="43" customFormat="1" ht="55.5" customHeight="1" x14ac:dyDescent="0.2">
      <c r="A12" s="46"/>
      <c r="B12" s="175" t="s">
        <v>226</v>
      </c>
      <c r="C12" s="175" t="s">
        <v>227</v>
      </c>
      <c r="D12" s="163" t="s">
        <v>228</v>
      </c>
      <c r="E12" s="165" t="s">
        <v>229</v>
      </c>
      <c r="F12" s="51" t="s">
        <v>230</v>
      </c>
      <c r="G12" s="167" t="str">
        <f>+IFERROR(VLOOKUP(D12,'[1]Soporte Probabilidad'!A:I,8,FALSE),"")</f>
        <v>Improbable</v>
      </c>
      <c r="H12" s="167" t="str">
        <f>+IFERROR(VLOOKUP(D12,'[1]Soporte Impacto'!$A:$V,22,FALSE),"")</f>
        <v>Mayor</v>
      </c>
      <c r="I12" s="169" t="str">
        <f>+IFERROR(VLOOKUP(G12&amp;H12,'[1]Listas desplegables'!$CN$3:$CO$17,2,FALSE),"")</f>
        <v>Alta</v>
      </c>
      <c r="J12" s="42"/>
    </row>
    <row r="13" spans="1:10" s="43" customFormat="1" ht="38.25" customHeight="1" x14ac:dyDescent="0.2">
      <c r="A13" s="47"/>
      <c r="B13" s="178"/>
      <c r="C13" s="178"/>
      <c r="D13" s="164"/>
      <c r="E13" s="166"/>
      <c r="F13" s="52" t="s">
        <v>225</v>
      </c>
      <c r="G13" s="168"/>
      <c r="H13" s="168"/>
      <c r="I13" s="170"/>
      <c r="J13" s="42"/>
    </row>
    <row r="14" spans="1:10" s="43" customFormat="1" ht="38.25" customHeight="1" x14ac:dyDescent="0.2">
      <c r="A14" s="46"/>
      <c r="B14" s="178"/>
      <c r="C14" s="178"/>
      <c r="D14" s="164"/>
      <c r="E14" s="166"/>
      <c r="F14" s="52" t="s">
        <v>231</v>
      </c>
      <c r="G14" s="168"/>
      <c r="H14" s="168"/>
      <c r="I14" s="170"/>
      <c r="J14" s="42"/>
    </row>
    <row r="15" spans="1:10" s="43" customFormat="1" ht="38.25" customHeight="1" x14ac:dyDescent="0.2">
      <c r="A15" s="47"/>
      <c r="B15" s="178"/>
      <c r="C15" s="178"/>
      <c r="D15" s="164"/>
      <c r="E15" s="166"/>
      <c r="F15" s="48" t="s">
        <v>222</v>
      </c>
      <c r="G15" s="168"/>
      <c r="H15" s="168"/>
      <c r="I15" s="170"/>
      <c r="J15" s="42"/>
    </row>
    <row r="16" spans="1:10" s="43" customFormat="1" ht="38.25" customHeight="1" x14ac:dyDescent="0.2">
      <c r="A16" s="47"/>
      <c r="B16" s="178"/>
      <c r="C16" s="178"/>
      <c r="D16" s="164"/>
      <c r="E16" s="166"/>
      <c r="F16" s="48" t="s">
        <v>224</v>
      </c>
      <c r="G16" s="168"/>
      <c r="H16" s="168"/>
      <c r="I16" s="170"/>
      <c r="J16" s="42"/>
    </row>
    <row r="17" spans="1:10" s="43" customFormat="1" ht="55.5" customHeight="1" thickBot="1" x14ac:dyDescent="0.25">
      <c r="A17" s="46"/>
      <c r="B17" s="179"/>
      <c r="C17" s="179"/>
      <c r="D17" s="180"/>
      <c r="E17" s="181"/>
      <c r="F17" s="53" t="s">
        <v>232</v>
      </c>
      <c r="G17" s="176"/>
      <c r="H17" s="176"/>
      <c r="I17" s="177"/>
      <c r="J17" s="42"/>
    </row>
    <row r="18" spans="1:10" s="43" customFormat="1" ht="54" customHeight="1" x14ac:dyDescent="0.2">
      <c r="A18" s="47"/>
      <c r="B18" s="175" t="s">
        <v>226</v>
      </c>
      <c r="C18" s="175" t="s">
        <v>227</v>
      </c>
      <c r="D18" s="163" t="s">
        <v>233</v>
      </c>
      <c r="E18" s="165" t="s">
        <v>234</v>
      </c>
      <c r="F18" s="54" t="s">
        <v>222</v>
      </c>
      <c r="G18" s="167" t="str">
        <f>+IFERROR(VLOOKUP(D18,'[1]Soporte Probabilidad'!A:I,8,FALSE),"")</f>
        <v>Improbable</v>
      </c>
      <c r="H18" s="167" t="str">
        <f>+IFERROR(VLOOKUP(D18,'[1]Soporte Impacto'!$A:$V,22,FALSE),"")</f>
        <v>Mayor</v>
      </c>
      <c r="I18" s="169" t="str">
        <f>+IFERROR(VLOOKUP(G18&amp;H18,'[1]Listas desplegables'!$CN$3:$CO$17,2,FALSE),"")</f>
        <v>Alta</v>
      </c>
      <c r="J18" s="42"/>
    </row>
    <row r="19" spans="1:10" s="43" customFormat="1" ht="38.25" customHeight="1" x14ac:dyDescent="0.2">
      <c r="A19" s="47"/>
      <c r="B19" s="178"/>
      <c r="C19" s="178"/>
      <c r="D19" s="164"/>
      <c r="E19" s="166"/>
      <c r="F19" s="48" t="s">
        <v>224</v>
      </c>
      <c r="G19" s="168"/>
      <c r="H19" s="168"/>
      <c r="I19" s="170"/>
      <c r="J19" s="42"/>
    </row>
    <row r="20" spans="1:10" s="43" customFormat="1" ht="38.25" customHeight="1" x14ac:dyDescent="0.2">
      <c r="A20" s="47"/>
      <c r="B20" s="178"/>
      <c r="C20" s="178"/>
      <c r="D20" s="164"/>
      <c r="E20" s="166"/>
      <c r="F20" s="55" t="s">
        <v>235</v>
      </c>
      <c r="G20" s="168"/>
      <c r="H20" s="168"/>
      <c r="I20" s="170"/>
      <c r="J20" s="42"/>
    </row>
    <row r="21" spans="1:10" s="43" customFormat="1" ht="38.25" customHeight="1" x14ac:dyDescent="0.2">
      <c r="A21" s="47"/>
      <c r="B21" s="178"/>
      <c r="C21" s="178"/>
      <c r="D21" s="164"/>
      <c r="E21" s="166"/>
      <c r="F21" s="55" t="s">
        <v>236</v>
      </c>
      <c r="G21" s="168"/>
      <c r="H21" s="168"/>
      <c r="I21" s="170"/>
      <c r="J21" s="42"/>
    </row>
    <row r="22" spans="1:10" s="43" customFormat="1" ht="51" customHeight="1" thickBot="1" x14ac:dyDescent="0.25">
      <c r="A22" s="47"/>
      <c r="B22" s="178"/>
      <c r="C22" s="178"/>
      <c r="D22" s="164"/>
      <c r="E22" s="166"/>
      <c r="F22" s="56" t="s">
        <v>225</v>
      </c>
      <c r="G22" s="176"/>
      <c r="H22" s="176"/>
      <c r="I22" s="177"/>
      <c r="J22" s="42"/>
    </row>
    <row r="23" spans="1:10" s="43" customFormat="1" ht="86.25" customHeight="1" thickBot="1" x14ac:dyDescent="0.25">
      <c r="A23" s="47"/>
      <c r="B23" s="57" t="s">
        <v>226</v>
      </c>
      <c r="C23" s="58" t="s">
        <v>237</v>
      </c>
      <c r="D23" s="58" t="s">
        <v>238</v>
      </c>
      <c r="E23" s="59" t="s">
        <v>239</v>
      </c>
      <c r="F23" s="59" t="s">
        <v>240</v>
      </c>
      <c r="G23" s="60" t="str">
        <f>+IFERROR(VLOOKUP(D23,'[1]Soporte Probabilidad'!A:I,8,FALSE),"")</f>
        <v>Improbable</v>
      </c>
      <c r="H23" s="60" t="str">
        <f>+IFERROR(VLOOKUP(D23,'[1]Soporte Impacto'!$A:$V,22,FALSE),"")</f>
        <v>Mayor</v>
      </c>
      <c r="I23" s="110" t="str">
        <f>+IFERROR(VLOOKUP(G23&amp;H23,'[1]Listas desplegables'!$CN$3:$CO$17,2,FALSE),"")</f>
        <v>Alta</v>
      </c>
      <c r="J23" s="42"/>
    </row>
    <row r="24" spans="1:10" s="43" customFormat="1" ht="55.5" customHeight="1" x14ac:dyDescent="0.2">
      <c r="A24" s="47"/>
      <c r="B24" s="178" t="s">
        <v>226</v>
      </c>
      <c r="C24" s="178" t="s">
        <v>227</v>
      </c>
      <c r="D24" s="164" t="s">
        <v>241</v>
      </c>
      <c r="E24" s="166" t="s">
        <v>242</v>
      </c>
      <c r="F24" s="53" t="s">
        <v>222</v>
      </c>
      <c r="G24" s="168" t="str">
        <f>+IFERROR(VLOOKUP(D24,'[1]Soporte Probabilidad'!A:I,8,FALSE),"")</f>
        <v>Improbable</v>
      </c>
      <c r="H24" s="168" t="str">
        <f>+IFERROR(VLOOKUP(D24,'[1]Soporte Impacto'!$A:$V,22,FALSE),"")</f>
        <v>Mayor</v>
      </c>
      <c r="I24" s="169" t="str">
        <f>+IFERROR(VLOOKUP(G24&amp;H24,'[1]Listas desplegables'!$CN$3:$CO$17,2,FALSE),"")</f>
        <v>Alta</v>
      </c>
      <c r="J24" s="42"/>
    </row>
    <row r="25" spans="1:10" s="43" customFormat="1" ht="97.5" customHeight="1" thickBot="1" x14ac:dyDescent="0.25">
      <c r="A25" s="47"/>
      <c r="B25" s="178"/>
      <c r="C25" s="178"/>
      <c r="D25" s="164"/>
      <c r="E25" s="166"/>
      <c r="F25" s="48" t="s">
        <v>243</v>
      </c>
      <c r="G25" s="168"/>
      <c r="H25" s="168"/>
      <c r="I25" s="170"/>
      <c r="J25" s="42"/>
    </row>
    <row r="26" spans="1:10" ht="98.25" customHeight="1" thickBot="1" x14ac:dyDescent="0.25">
      <c r="A26" s="47"/>
      <c r="B26" s="57" t="s">
        <v>226</v>
      </c>
      <c r="C26" s="58" t="s">
        <v>244</v>
      </c>
      <c r="D26" s="58" t="s">
        <v>245</v>
      </c>
      <c r="E26" s="59" t="s">
        <v>246</v>
      </c>
      <c r="F26" s="61" t="s">
        <v>247</v>
      </c>
      <c r="G26" s="101" t="str">
        <f>+IFERROR(VLOOKUP(D26,'[1]Soporte Probabilidad'!A:I,8,FALSE),"")</f>
        <v>Improbable</v>
      </c>
      <c r="H26" s="101" t="s">
        <v>248</v>
      </c>
      <c r="I26" s="95" t="s">
        <v>249</v>
      </c>
    </row>
    <row r="27" spans="1:10" ht="37.5" x14ac:dyDescent="0.2">
      <c r="A27" s="46">
        <v>21</v>
      </c>
      <c r="B27" s="173" t="s">
        <v>250</v>
      </c>
      <c r="C27" s="175" t="s">
        <v>251</v>
      </c>
      <c r="D27" s="175" t="s">
        <v>252</v>
      </c>
      <c r="E27" s="165" t="s">
        <v>253</v>
      </c>
      <c r="F27" s="63" t="s">
        <v>254</v>
      </c>
      <c r="G27" s="167" t="str">
        <f>+IFERROR(VLOOKUP(D27,'[1]Soporte Probabilidad'!A:I,8,FALSE),"")</f>
        <v>Improbable</v>
      </c>
      <c r="H27" s="167" t="str">
        <f>+IFERROR(VLOOKUP(D27,'[1]Soporte Impacto'!$A:$V,22,FALSE),"")</f>
        <v>Mayor</v>
      </c>
      <c r="I27" s="169" t="str">
        <f>+IFERROR(VLOOKUP(G27&amp;H27,'[1]Listas desplegables'!$CN$3:$CO$17,2,FALSE),"")</f>
        <v>Alta</v>
      </c>
    </row>
    <row r="28" spans="1:10" ht="38.25" customHeight="1" x14ac:dyDescent="0.2">
      <c r="A28" s="47">
        <v>22</v>
      </c>
      <c r="B28" s="182"/>
      <c r="C28" s="178"/>
      <c r="D28" s="178"/>
      <c r="E28" s="166"/>
      <c r="F28" s="64" t="s">
        <v>255</v>
      </c>
      <c r="G28" s="168"/>
      <c r="H28" s="168"/>
      <c r="I28" s="170"/>
    </row>
    <row r="29" spans="1:10" ht="38.25" customHeight="1" x14ac:dyDescent="0.2">
      <c r="A29" s="46">
        <v>23</v>
      </c>
      <c r="B29" s="182"/>
      <c r="C29" s="178"/>
      <c r="D29" s="178"/>
      <c r="E29" s="166"/>
      <c r="F29" s="64" t="s">
        <v>256</v>
      </c>
      <c r="G29" s="168"/>
      <c r="H29" s="168"/>
      <c r="I29" s="170"/>
    </row>
    <row r="30" spans="1:10" ht="38.25" customHeight="1" thickBot="1" x14ac:dyDescent="0.25">
      <c r="A30" s="47">
        <v>24</v>
      </c>
      <c r="B30" s="183"/>
      <c r="C30" s="179"/>
      <c r="D30" s="179"/>
      <c r="E30" s="181"/>
      <c r="F30" s="65" t="s">
        <v>257</v>
      </c>
      <c r="G30" s="168"/>
      <c r="H30" s="168"/>
      <c r="I30" s="170"/>
    </row>
    <row r="31" spans="1:10" ht="38.25" customHeight="1" x14ac:dyDescent="0.2">
      <c r="A31" s="47"/>
      <c r="B31" s="163" t="s">
        <v>250</v>
      </c>
      <c r="C31" s="164" t="s">
        <v>251</v>
      </c>
      <c r="D31" s="164" t="s">
        <v>258</v>
      </c>
      <c r="E31" s="166" t="s">
        <v>259</v>
      </c>
      <c r="F31" s="63" t="s">
        <v>254</v>
      </c>
      <c r="G31" s="167" t="str">
        <f>+IFERROR(VLOOKUP(D31,'[1]Soporte Probabilidad'!A:I,8,FALSE),"")</f>
        <v>Improbable</v>
      </c>
      <c r="H31" s="167" t="str">
        <f>+IFERROR(VLOOKUP(D31,'[1]Soporte Impacto'!$A:$V,22,FALSE),"")</f>
        <v>Mayor</v>
      </c>
      <c r="I31" s="169" t="str">
        <f>+IFERROR(VLOOKUP(G31&amp;H31,'[1]Listas desplegables'!$CN$3:$CO$17,2,FALSE),"")</f>
        <v>Alta</v>
      </c>
    </row>
    <row r="32" spans="1:10" ht="38.25" customHeight="1" x14ac:dyDescent="0.2">
      <c r="A32" s="47"/>
      <c r="B32" s="164"/>
      <c r="C32" s="164"/>
      <c r="D32" s="164"/>
      <c r="E32" s="166"/>
      <c r="F32" s="64" t="s">
        <v>256</v>
      </c>
      <c r="G32" s="168"/>
      <c r="H32" s="168"/>
      <c r="I32" s="170"/>
    </row>
    <row r="33" spans="1:9" ht="38.25" customHeight="1" thickBot="1" x14ac:dyDescent="0.25">
      <c r="A33" s="47"/>
      <c r="B33" s="164"/>
      <c r="C33" s="164"/>
      <c r="D33" s="164"/>
      <c r="E33" s="166"/>
      <c r="F33" s="64" t="s">
        <v>257</v>
      </c>
      <c r="G33" s="168"/>
      <c r="H33" s="168"/>
      <c r="I33" s="170"/>
    </row>
    <row r="34" spans="1:9" ht="38.25" customHeight="1" x14ac:dyDescent="0.2">
      <c r="A34" s="47"/>
      <c r="B34" s="175" t="s">
        <v>250</v>
      </c>
      <c r="C34" s="175" t="s">
        <v>251</v>
      </c>
      <c r="D34" s="163" t="s">
        <v>260</v>
      </c>
      <c r="E34" s="165" t="s">
        <v>261</v>
      </c>
      <c r="F34" s="63" t="s">
        <v>257</v>
      </c>
      <c r="G34" s="167" t="s">
        <v>262</v>
      </c>
      <c r="H34" s="167" t="str">
        <f>+IFERROR(VLOOKUP(D34,'[1]Soporte Impacto'!$A:$V,22,FALSE),"")</f>
        <v>Mayor</v>
      </c>
      <c r="I34" s="169" t="str">
        <f>+IFERROR(VLOOKUP(G34&amp;H34,'[1]Listas desplegables'!$CN$3:$CO$17,2,FALSE),"")</f>
        <v>Alta</v>
      </c>
    </row>
    <row r="35" spans="1:9" ht="38.25" customHeight="1" x14ac:dyDescent="0.2">
      <c r="A35" s="47"/>
      <c r="B35" s="178"/>
      <c r="C35" s="178"/>
      <c r="D35" s="164"/>
      <c r="E35" s="166"/>
      <c r="F35" s="64" t="s">
        <v>256</v>
      </c>
      <c r="G35" s="168"/>
      <c r="H35" s="168"/>
      <c r="I35" s="170"/>
    </row>
    <row r="36" spans="1:9" ht="38.25" customHeight="1" x14ac:dyDescent="0.2">
      <c r="A36" s="47"/>
      <c r="B36" s="178"/>
      <c r="C36" s="178"/>
      <c r="D36" s="164"/>
      <c r="E36" s="166"/>
      <c r="F36" s="64" t="s">
        <v>263</v>
      </c>
      <c r="G36" s="168"/>
      <c r="H36" s="168"/>
      <c r="I36" s="170"/>
    </row>
    <row r="37" spans="1:9" ht="38.25" customHeight="1" x14ac:dyDescent="0.2">
      <c r="A37" s="47"/>
      <c r="B37" s="178"/>
      <c r="C37" s="178"/>
      <c r="D37" s="164"/>
      <c r="E37" s="166"/>
      <c r="F37" s="65" t="s">
        <v>254</v>
      </c>
      <c r="G37" s="168"/>
      <c r="H37" s="168"/>
      <c r="I37" s="170"/>
    </row>
    <row r="38" spans="1:9" ht="38.25" customHeight="1" thickBot="1" x14ac:dyDescent="0.25">
      <c r="A38" s="47"/>
      <c r="B38" s="178"/>
      <c r="C38" s="178"/>
      <c r="D38" s="164"/>
      <c r="E38" s="166"/>
      <c r="F38" s="66" t="s">
        <v>264</v>
      </c>
      <c r="G38" s="168"/>
      <c r="H38" s="168"/>
      <c r="I38" s="170"/>
    </row>
    <row r="39" spans="1:9" ht="30.95" customHeight="1" x14ac:dyDescent="0.2">
      <c r="A39" s="47"/>
      <c r="B39" s="173" t="s">
        <v>250</v>
      </c>
      <c r="C39" s="175" t="s">
        <v>251</v>
      </c>
      <c r="D39" s="163" t="s">
        <v>265</v>
      </c>
      <c r="E39" s="165" t="s">
        <v>266</v>
      </c>
      <c r="F39" s="63" t="s">
        <v>254</v>
      </c>
      <c r="G39" s="167" t="s">
        <v>262</v>
      </c>
      <c r="H39" s="167" t="str">
        <f>+IFERROR(VLOOKUP(D39,'[1]Soporte Impacto'!$A:$V,22,FALSE),"")</f>
        <v>Mayor</v>
      </c>
      <c r="I39" s="169" t="str">
        <f>+IFERROR(VLOOKUP(G39&amp;H39,'[1]Listas desplegables'!$CN$3:$CO$17,2,FALSE),"")</f>
        <v>Alta</v>
      </c>
    </row>
    <row r="40" spans="1:9" ht="67.5" customHeight="1" thickBot="1" x14ac:dyDescent="0.25">
      <c r="A40" s="47"/>
      <c r="B40" s="183"/>
      <c r="C40" s="179"/>
      <c r="D40" s="164"/>
      <c r="E40" s="166"/>
      <c r="F40" s="64" t="s">
        <v>264</v>
      </c>
      <c r="G40" s="168"/>
      <c r="H40" s="168"/>
      <c r="I40" s="170"/>
    </row>
    <row r="41" spans="1:9" ht="38.25" customHeight="1" x14ac:dyDescent="0.2">
      <c r="A41" s="47"/>
      <c r="B41" s="175" t="s">
        <v>250</v>
      </c>
      <c r="C41" s="175" t="s">
        <v>251</v>
      </c>
      <c r="D41" s="163" t="s">
        <v>267</v>
      </c>
      <c r="E41" s="165" t="s">
        <v>268</v>
      </c>
      <c r="F41" s="63" t="s">
        <v>269</v>
      </c>
      <c r="G41" s="167" t="str">
        <f>+IFERROR(VLOOKUP(D41,'[1]Soporte Probabilidad'!A:I,8,FALSE),"")</f>
        <v>Improbable</v>
      </c>
      <c r="H41" s="167" t="str">
        <f>+IFERROR(VLOOKUP(D41,'[1]Soporte Impacto'!$A:$V,22,FALSE),"")</f>
        <v>Mayor</v>
      </c>
      <c r="I41" s="169" t="str">
        <f>+IFERROR(VLOOKUP(G41&amp;H41,'[1]Listas desplegables'!$CN$3:$CO$17,2,FALSE),"")</f>
        <v>Alta</v>
      </c>
    </row>
    <row r="42" spans="1:9" ht="38.25" customHeight="1" x14ac:dyDescent="0.2">
      <c r="A42" s="47"/>
      <c r="B42" s="178"/>
      <c r="C42" s="178"/>
      <c r="D42" s="164"/>
      <c r="E42" s="166"/>
      <c r="F42" s="64" t="s">
        <v>270</v>
      </c>
      <c r="G42" s="168"/>
      <c r="H42" s="168"/>
      <c r="I42" s="170"/>
    </row>
    <row r="43" spans="1:9" ht="38.25" customHeight="1" x14ac:dyDescent="0.2">
      <c r="A43" s="47"/>
      <c r="B43" s="178"/>
      <c r="C43" s="178"/>
      <c r="D43" s="164"/>
      <c r="E43" s="166"/>
      <c r="F43" s="64" t="s">
        <v>271</v>
      </c>
      <c r="G43" s="168"/>
      <c r="H43" s="168"/>
      <c r="I43" s="170"/>
    </row>
    <row r="44" spans="1:9" ht="53.1" customHeight="1" thickBot="1" x14ac:dyDescent="0.25">
      <c r="A44" s="47"/>
      <c r="B44" s="178"/>
      <c r="C44" s="178"/>
      <c r="D44" s="164"/>
      <c r="E44" s="166"/>
      <c r="F44" s="65" t="s">
        <v>272</v>
      </c>
      <c r="G44" s="168"/>
      <c r="H44" s="168"/>
      <c r="I44" s="170"/>
    </row>
    <row r="45" spans="1:9" ht="39.950000000000003" customHeight="1" x14ac:dyDescent="0.2">
      <c r="A45" s="47"/>
      <c r="B45" s="173" t="s">
        <v>250</v>
      </c>
      <c r="C45" s="163" t="s">
        <v>251</v>
      </c>
      <c r="D45" s="163" t="s">
        <v>273</v>
      </c>
      <c r="E45" s="165" t="s">
        <v>274</v>
      </c>
      <c r="F45" s="63" t="s">
        <v>275</v>
      </c>
      <c r="G45" s="167" t="s">
        <v>276</v>
      </c>
      <c r="H45" s="167" t="str">
        <f>+IFERROR(VLOOKUP(D45,'[1]Soporte Impacto'!$A:$V,22,FALSE),"")</f>
        <v>Mayor</v>
      </c>
      <c r="I45" s="169" t="str">
        <f>+IFERROR(VLOOKUP(G45&amp;H45,'[1]Listas desplegables'!$CN$3:$CO$17,2,FALSE),"")</f>
        <v>Alta</v>
      </c>
    </row>
    <row r="46" spans="1:9" ht="53.1" customHeight="1" thickBot="1" x14ac:dyDescent="0.25">
      <c r="A46" s="47"/>
      <c r="B46" s="183"/>
      <c r="C46" s="180"/>
      <c r="D46" s="164"/>
      <c r="E46" s="166"/>
      <c r="F46" s="64" t="s">
        <v>277</v>
      </c>
      <c r="G46" s="168"/>
      <c r="H46" s="168"/>
      <c r="I46" s="170"/>
    </row>
    <row r="47" spans="1:9" ht="73.5" customHeight="1" thickBot="1" x14ac:dyDescent="0.25">
      <c r="A47" s="47"/>
      <c r="B47" s="57" t="s">
        <v>250</v>
      </c>
      <c r="C47" s="58" t="s">
        <v>278</v>
      </c>
      <c r="D47" s="98" t="s">
        <v>279</v>
      </c>
      <c r="E47" s="99" t="s">
        <v>280</v>
      </c>
      <c r="F47" s="49" t="s">
        <v>256</v>
      </c>
      <c r="G47" s="101" t="str">
        <f>+IFERROR(VLOOKUP(D47,'[1]Soporte Probabilidad'!A:I,8,FALSE),"")</f>
        <v>Improbable</v>
      </c>
      <c r="H47" s="101" t="s">
        <v>248</v>
      </c>
      <c r="I47" s="95" t="s">
        <v>249</v>
      </c>
    </row>
    <row r="48" spans="1:9" ht="38.25" customHeight="1" x14ac:dyDescent="0.2">
      <c r="A48" s="47"/>
      <c r="B48" s="173" t="s">
        <v>250</v>
      </c>
      <c r="C48" s="163" t="s">
        <v>278</v>
      </c>
      <c r="D48" s="163" t="s">
        <v>281</v>
      </c>
      <c r="E48" s="165" t="s">
        <v>282</v>
      </c>
      <c r="F48" s="63" t="s">
        <v>254</v>
      </c>
      <c r="G48" s="167" t="str">
        <f>+IFERROR(VLOOKUP(D48,'[1]Soporte Probabilidad'!A:I,8,FALSE),"")</f>
        <v>Improbable</v>
      </c>
      <c r="H48" s="167" t="s">
        <v>248</v>
      </c>
      <c r="I48" s="184" t="s">
        <v>249</v>
      </c>
    </row>
    <row r="49" spans="1:9" ht="71.25" customHeight="1" thickBot="1" x14ac:dyDescent="0.25">
      <c r="A49" s="47"/>
      <c r="B49" s="183"/>
      <c r="C49" s="180"/>
      <c r="D49" s="164"/>
      <c r="E49" s="166"/>
      <c r="F49" s="64" t="s">
        <v>264</v>
      </c>
      <c r="G49" s="168"/>
      <c r="H49" s="168"/>
      <c r="I49" s="170"/>
    </row>
    <row r="50" spans="1:9" ht="38.25" customHeight="1" x14ac:dyDescent="0.2">
      <c r="A50" s="47"/>
      <c r="B50" s="173" t="s">
        <v>250</v>
      </c>
      <c r="C50" s="175" t="s">
        <v>278</v>
      </c>
      <c r="D50" s="163" t="s">
        <v>283</v>
      </c>
      <c r="E50" s="165" t="s">
        <v>284</v>
      </c>
      <c r="F50" s="63" t="s">
        <v>254</v>
      </c>
      <c r="G50" s="167" t="str">
        <f>+IFERROR(VLOOKUP(D50,'[1]Soporte Probabilidad'!A:I,8,FALSE),"")</f>
        <v>Improbable</v>
      </c>
      <c r="H50" s="167" t="str">
        <f>+IFERROR(VLOOKUP(D50,'[1]Soporte Impacto'!$A:$V,22,FALSE),"")</f>
        <v>Mayor</v>
      </c>
      <c r="I50" s="169" t="str">
        <f>+IFERROR(VLOOKUP(G50&amp;H50,'[1]Listas desplegables'!$CN$3:$CO$17,2,FALSE),"")</f>
        <v>Alta</v>
      </c>
    </row>
    <row r="51" spans="1:9" ht="38.25" customHeight="1" x14ac:dyDescent="0.2">
      <c r="A51" s="47"/>
      <c r="B51" s="182"/>
      <c r="C51" s="178"/>
      <c r="D51" s="164"/>
      <c r="E51" s="166"/>
      <c r="F51" s="64" t="s">
        <v>264</v>
      </c>
      <c r="G51" s="168"/>
      <c r="H51" s="168"/>
      <c r="I51" s="170"/>
    </row>
    <row r="52" spans="1:9" ht="38.25" customHeight="1" x14ac:dyDescent="0.2">
      <c r="A52" s="47"/>
      <c r="B52" s="182"/>
      <c r="C52" s="178"/>
      <c r="D52" s="164"/>
      <c r="E52" s="166"/>
      <c r="F52" s="64" t="s">
        <v>285</v>
      </c>
      <c r="G52" s="168"/>
      <c r="H52" s="168"/>
      <c r="I52" s="170"/>
    </row>
    <row r="53" spans="1:9" ht="38.25" customHeight="1" x14ac:dyDescent="0.2">
      <c r="A53" s="47"/>
      <c r="B53" s="182"/>
      <c r="C53" s="178"/>
      <c r="D53" s="164"/>
      <c r="E53" s="166"/>
      <c r="F53" s="65" t="s">
        <v>257</v>
      </c>
      <c r="G53" s="168"/>
      <c r="H53" s="168"/>
      <c r="I53" s="170"/>
    </row>
    <row r="54" spans="1:9" ht="38.25" customHeight="1" thickBot="1" x14ac:dyDescent="0.25">
      <c r="A54" s="47"/>
      <c r="B54" s="183"/>
      <c r="C54" s="179"/>
      <c r="D54" s="164"/>
      <c r="E54" s="166"/>
      <c r="F54" s="66" t="s">
        <v>256</v>
      </c>
      <c r="G54" s="168"/>
      <c r="H54" s="168"/>
      <c r="I54" s="170"/>
    </row>
    <row r="55" spans="1:9" ht="61.5" customHeight="1" x14ac:dyDescent="0.2">
      <c r="A55" s="47"/>
      <c r="B55" s="173" t="s">
        <v>250</v>
      </c>
      <c r="C55" s="175" t="s">
        <v>278</v>
      </c>
      <c r="D55" s="175" t="s">
        <v>286</v>
      </c>
      <c r="E55" s="165" t="s">
        <v>287</v>
      </c>
      <c r="F55" s="63" t="s">
        <v>254</v>
      </c>
      <c r="G55" s="167" t="str">
        <f>+IFERROR(VLOOKUP(D55,'[1]Soporte Probabilidad'!A:I,8,FALSE),"")</f>
        <v>Improbable</v>
      </c>
      <c r="H55" s="167" t="str">
        <f>+IFERROR(VLOOKUP(D55,'[1]Soporte Impacto'!$A:$V,22,FALSE),"")</f>
        <v>Mayor</v>
      </c>
      <c r="I55" s="169" t="str">
        <f>+IFERROR(VLOOKUP(G55&amp;H55,'[1]Listas desplegables'!$CN$3:$CO$17,2,FALSE),"")</f>
        <v>Alta</v>
      </c>
    </row>
    <row r="56" spans="1:9" ht="61.5" customHeight="1" x14ac:dyDescent="0.2">
      <c r="A56" s="47"/>
      <c r="B56" s="182"/>
      <c r="C56" s="178"/>
      <c r="D56" s="178"/>
      <c r="E56" s="166"/>
      <c r="F56" s="64" t="s">
        <v>264</v>
      </c>
      <c r="G56" s="168"/>
      <c r="H56" s="168"/>
      <c r="I56" s="170"/>
    </row>
    <row r="57" spans="1:9" ht="61.5" customHeight="1" x14ac:dyDescent="0.2">
      <c r="A57" s="47"/>
      <c r="B57" s="182"/>
      <c r="C57" s="178"/>
      <c r="D57" s="178"/>
      <c r="E57" s="166"/>
      <c r="F57" s="64" t="s">
        <v>285</v>
      </c>
      <c r="G57" s="168"/>
      <c r="H57" s="168"/>
      <c r="I57" s="170"/>
    </row>
    <row r="58" spans="1:9" ht="60" customHeight="1" thickBot="1" x14ac:dyDescent="0.25">
      <c r="A58" s="47"/>
      <c r="B58" s="183"/>
      <c r="C58" s="179"/>
      <c r="D58" s="179"/>
      <c r="E58" s="166"/>
      <c r="F58" s="65" t="s">
        <v>257</v>
      </c>
      <c r="G58" s="168"/>
      <c r="H58" s="168"/>
      <c r="I58" s="170"/>
    </row>
    <row r="59" spans="1:9" ht="65.25" customHeight="1" x14ac:dyDescent="0.2">
      <c r="A59" s="47"/>
      <c r="B59" s="173" t="s">
        <v>250</v>
      </c>
      <c r="C59" s="175" t="s">
        <v>278</v>
      </c>
      <c r="D59" s="164" t="s">
        <v>288</v>
      </c>
      <c r="E59" s="165" t="s">
        <v>289</v>
      </c>
      <c r="F59" s="63" t="s">
        <v>290</v>
      </c>
      <c r="G59" s="167" t="str">
        <f>+IFERROR(VLOOKUP(D59,'[1]Soporte Probabilidad'!A:I,8,FALSE),"")</f>
        <v>Improbable</v>
      </c>
      <c r="H59" s="167" t="str">
        <f>+IFERROR(VLOOKUP(D59,'[1]Soporte Impacto'!$A:$V,22,FALSE),"")</f>
        <v>Mayor</v>
      </c>
      <c r="I59" s="169" t="str">
        <f>+IFERROR(VLOOKUP(G59&amp;H59,'[1]Listas desplegables'!$CN$3:$CO$17,2,FALSE),"")</f>
        <v>Alta</v>
      </c>
    </row>
    <row r="60" spans="1:9" ht="65.25" customHeight="1" x14ac:dyDescent="0.2">
      <c r="A60" s="47"/>
      <c r="B60" s="182"/>
      <c r="C60" s="178"/>
      <c r="D60" s="164"/>
      <c r="E60" s="166"/>
      <c r="F60" s="64" t="s">
        <v>270</v>
      </c>
      <c r="G60" s="168"/>
      <c r="H60" s="168"/>
      <c r="I60" s="170"/>
    </row>
    <row r="61" spans="1:9" ht="56.25" customHeight="1" thickBot="1" x14ac:dyDescent="0.25">
      <c r="A61" s="47"/>
      <c r="B61" s="183"/>
      <c r="C61" s="179"/>
      <c r="D61" s="164"/>
      <c r="E61" s="166"/>
      <c r="F61" s="64" t="s">
        <v>257</v>
      </c>
      <c r="G61" s="168"/>
      <c r="H61" s="168"/>
      <c r="I61" s="170"/>
    </row>
    <row r="62" spans="1:9" ht="38.25" customHeight="1" x14ac:dyDescent="0.2">
      <c r="A62" s="47"/>
      <c r="B62" s="173" t="s">
        <v>250</v>
      </c>
      <c r="C62" s="175" t="s">
        <v>291</v>
      </c>
      <c r="D62" s="163" t="s">
        <v>292</v>
      </c>
      <c r="E62" s="165" t="s">
        <v>293</v>
      </c>
      <c r="F62" s="63" t="s">
        <v>254</v>
      </c>
      <c r="G62" s="167" t="str">
        <f>+IFERROR(VLOOKUP(D62,'[1]Soporte Probabilidad'!A:I,8,FALSE),"")</f>
        <v>Improbable</v>
      </c>
      <c r="H62" s="167" t="str">
        <f>+IFERROR(VLOOKUP(D62,'[1]Soporte Impacto'!$A:$V,22,FALSE),"")</f>
        <v>Catastrófico</v>
      </c>
      <c r="I62" s="184" t="str">
        <f>+IFERROR(VLOOKUP(G62&amp;H62,'[1]Listas desplegables'!$CN$3:$CO$17,2,FALSE),"")</f>
        <v>Extrema</v>
      </c>
    </row>
    <row r="63" spans="1:9" ht="38.25" customHeight="1" x14ac:dyDescent="0.2">
      <c r="A63" s="47"/>
      <c r="B63" s="182"/>
      <c r="C63" s="178"/>
      <c r="D63" s="164"/>
      <c r="E63" s="166"/>
      <c r="F63" s="64" t="s">
        <v>290</v>
      </c>
      <c r="G63" s="168"/>
      <c r="H63" s="168"/>
      <c r="I63" s="170"/>
    </row>
    <row r="64" spans="1:9" ht="38.25" customHeight="1" x14ac:dyDescent="0.2">
      <c r="A64" s="47"/>
      <c r="B64" s="182"/>
      <c r="C64" s="178"/>
      <c r="D64" s="164"/>
      <c r="E64" s="166"/>
      <c r="F64" s="64" t="s">
        <v>264</v>
      </c>
      <c r="G64" s="168"/>
      <c r="H64" s="168"/>
      <c r="I64" s="170"/>
    </row>
    <row r="65" spans="1:9" ht="38.25" customHeight="1" x14ac:dyDescent="0.2">
      <c r="A65" s="47"/>
      <c r="B65" s="182"/>
      <c r="C65" s="178"/>
      <c r="D65" s="164"/>
      <c r="E65" s="166"/>
      <c r="F65" s="65" t="s">
        <v>256</v>
      </c>
      <c r="G65" s="168"/>
      <c r="H65" s="168"/>
      <c r="I65" s="170"/>
    </row>
    <row r="66" spans="1:9" ht="38.25" customHeight="1" thickBot="1" x14ac:dyDescent="0.25">
      <c r="A66" s="47"/>
      <c r="B66" s="183"/>
      <c r="C66" s="179"/>
      <c r="D66" s="164"/>
      <c r="E66" s="166"/>
      <c r="F66" s="66" t="s">
        <v>257</v>
      </c>
      <c r="G66" s="168"/>
      <c r="H66" s="168"/>
      <c r="I66" s="170"/>
    </row>
    <row r="67" spans="1:9" ht="38.25" customHeight="1" x14ac:dyDescent="0.2">
      <c r="A67" s="47"/>
      <c r="B67" s="163" t="s">
        <v>250</v>
      </c>
      <c r="C67" s="163" t="s">
        <v>291</v>
      </c>
      <c r="D67" s="163" t="s">
        <v>294</v>
      </c>
      <c r="E67" s="165" t="s">
        <v>295</v>
      </c>
      <c r="F67" s="63" t="s">
        <v>256</v>
      </c>
      <c r="G67" s="167" t="s">
        <v>276</v>
      </c>
      <c r="H67" s="167" t="str">
        <f>+IFERROR(VLOOKUP(D67,'[1]Soporte Impacto'!$A:$V,22,FALSE),"")</f>
        <v>Mayor</v>
      </c>
      <c r="I67" s="169" t="str">
        <f>+IFERROR(VLOOKUP(G67&amp;H67,'[1]Listas desplegables'!$CN$3:$CO$17,2,FALSE),"")</f>
        <v>Alta</v>
      </c>
    </row>
    <row r="68" spans="1:9" ht="38.25" customHeight="1" thickBot="1" x14ac:dyDescent="0.25">
      <c r="A68" s="47"/>
      <c r="B68" s="164"/>
      <c r="C68" s="164"/>
      <c r="D68" s="164"/>
      <c r="E68" s="166"/>
      <c r="F68" s="64" t="s">
        <v>257</v>
      </c>
      <c r="G68" s="168"/>
      <c r="H68" s="168"/>
      <c r="I68" s="170"/>
    </row>
    <row r="69" spans="1:9" ht="38.25" customHeight="1" x14ac:dyDescent="0.2">
      <c r="A69" s="47"/>
      <c r="B69" s="185" t="s">
        <v>296</v>
      </c>
      <c r="C69" s="188" t="s">
        <v>297</v>
      </c>
      <c r="D69" s="188" t="s">
        <v>298</v>
      </c>
      <c r="E69" s="193" t="s">
        <v>299</v>
      </c>
      <c r="F69" s="67" t="s">
        <v>300</v>
      </c>
      <c r="G69" s="196" t="str">
        <f>+IFERROR(VLOOKUP(D69,'[1]Soporte Probabilidad'!A:I,8,FALSE),"")</f>
        <v>Improbable</v>
      </c>
      <c r="H69" s="196" t="str">
        <f>+IFERROR(VLOOKUP(D69,'[1]Soporte Impacto'!$A:$V,22,FALSE),"")</f>
        <v>Mayor</v>
      </c>
      <c r="I69" s="197" t="str">
        <f>+IFERROR(VLOOKUP(G69&amp;H69,'[1]Listas desplegables'!$CN$3:$CO$17,2,FALSE),"")</f>
        <v>Alta</v>
      </c>
    </row>
    <row r="70" spans="1:9" ht="38.25" customHeight="1" x14ac:dyDescent="0.2">
      <c r="A70" s="47"/>
      <c r="B70" s="186"/>
      <c r="C70" s="189"/>
      <c r="D70" s="191"/>
      <c r="E70" s="194"/>
      <c r="F70" s="68" t="s">
        <v>301</v>
      </c>
      <c r="G70" s="189"/>
      <c r="H70" s="189"/>
      <c r="I70" s="198"/>
    </row>
    <row r="71" spans="1:9" ht="38.25" customHeight="1" x14ac:dyDescent="0.2">
      <c r="A71" s="47"/>
      <c r="B71" s="186"/>
      <c r="C71" s="189"/>
      <c r="D71" s="191"/>
      <c r="E71" s="194"/>
      <c r="F71" s="68" t="s">
        <v>302</v>
      </c>
      <c r="G71" s="189"/>
      <c r="H71" s="189"/>
      <c r="I71" s="198"/>
    </row>
    <row r="72" spans="1:9" ht="38.25" customHeight="1" thickBot="1" x14ac:dyDescent="0.25">
      <c r="A72" s="47"/>
      <c r="B72" s="187"/>
      <c r="C72" s="190"/>
      <c r="D72" s="192"/>
      <c r="E72" s="195"/>
      <c r="F72" s="69" t="s">
        <v>303</v>
      </c>
      <c r="G72" s="190"/>
      <c r="H72" s="190"/>
      <c r="I72" s="199"/>
    </row>
    <row r="73" spans="1:9" ht="45" customHeight="1" x14ac:dyDescent="0.2">
      <c r="A73" s="47"/>
      <c r="B73" s="185" t="s">
        <v>296</v>
      </c>
      <c r="C73" s="188" t="s">
        <v>297</v>
      </c>
      <c r="D73" s="188" t="s">
        <v>304</v>
      </c>
      <c r="E73" s="200" t="s">
        <v>305</v>
      </c>
      <c r="F73" s="49" t="s">
        <v>302</v>
      </c>
      <c r="G73" s="196" t="str">
        <f>+IFERROR(VLOOKUP(D73,'[1]Soporte Probabilidad'!A:I,8,FALSE),"")</f>
        <v>Improbable</v>
      </c>
      <c r="H73" s="196" t="s">
        <v>248</v>
      </c>
      <c r="I73" s="202" t="s">
        <v>249</v>
      </c>
    </row>
    <row r="74" spans="1:9" ht="45" customHeight="1" x14ac:dyDescent="0.2">
      <c r="A74" s="47"/>
      <c r="B74" s="182"/>
      <c r="C74" s="178"/>
      <c r="D74" s="178"/>
      <c r="E74" s="166"/>
      <c r="F74" s="70" t="s">
        <v>301</v>
      </c>
      <c r="G74" s="168"/>
      <c r="H74" s="168"/>
      <c r="I74" s="170"/>
    </row>
    <row r="75" spans="1:9" ht="42.75" customHeight="1" thickBot="1" x14ac:dyDescent="0.25">
      <c r="A75" s="47"/>
      <c r="B75" s="187"/>
      <c r="C75" s="190"/>
      <c r="D75" s="192"/>
      <c r="E75" s="201"/>
      <c r="F75" s="71" t="s">
        <v>303</v>
      </c>
      <c r="G75" s="190"/>
      <c r="H75" s="190"/>
      <c r="I75" s="199"/>
    </row>
    <row r="76" spans="1:9" ht="52.5" customHeight="1" x14ac:dyDescent="0.2">
      <c r="A76" s="46">
        <v>31</v>
      </c>
      <c r="B76" s="185" t="s">
        <v>296</v>
      </c>
      <c r="C76" s="188" t="s">
        <v>297</v>
      </c>
      <c r="D76" s="188" t="s">
        <v>306</v>
      </c>
      <c r="E76" s="200" t="s">
        <v>307</v>
      </c>
      <c r="F76" s="49" t="s">
        <v>300</v>
      </c>
      <c r="G76" s="196" t="str">
        <f>+IFERROR(VLOOKUP(D76,'[1]Soporte Probabilidad'!A:I,8,FALSE),"")</f>
        <v>Improbable</v>
      </c>
      <c r="H76" s="196" t="s">
        <v>248</v>
      </c>
      <c r="I76" s="202" t="s">
        <v>249</v>
      </c>
    </row>
    <row r="77" spans="1:9" ht="60.75" customHeight="1" thickBot="1" x14ac:dyDescent="0.25">
      <c r="A77" s="72"/>
      <c r="B77" s="203"/>
      <c r="C77" s="204"/>
      <c r="D77" s="204"/>
      <c r="E77" s="201"/>
      <c r="F77" s="71" t="s">
        <v>303</v>
      </c>
      <c r="G77" s="204"/>
      <c r="H77" s="204"/>
      <c r="I77" s="205"/>
    </row>
    <row r="78" spans="1:9" ht="152.25" customHeight="1" thickBot="1" x14ac:dyDescent="0.25">
      <c r="A78" s="72"/>
      <c r="B78" s="57" t="s">
        <v>296</v>
      </c>
      <c r="C78" s="98" t="s">
        <v>308</v>
      </c>
      <c r="D78" s="98" t="s">
        <v>309</v>
      </c>
      <c r="E78" s="99" t="s">
        <v>310</v>
      </c>
      <c r="F78" s="49" t="s">
        <v>311</v>
      </c>
      <c r="G78" s="101" t="str">
        <f>+IFERROR(VLOOKUP(D78,'[1]Soporte Probabilidad'!A:I,8,FALSE),"")</f>
        <v>Rara vez</v>
      </c>
      <c r="H78" s="101" t="str">
        <f>+IFERROR(VLOOKUP(D78,'[1]Soporte Impacto'!$A:$V,22,FALSE),"")</f>
        <v>Mayor</v>
      </c>
      <c r="I78" s="110" t="str">
        <f>+IFERROR(VLOOKUP(G78&amp;H78,'[1]Listas desplegables'!$CN$3:$CO$17,2,FALSE),"")</f>
        <v>Alta</v>
      </c>
    </row>
    <row r="79" spans="1:9" ht="80.25" customHeight="1" x14ac:dyDescent="0.2">
      <c r="A79" s="72"/>
      <c r="B79" s="173" t="s">
        <v>296</v>
      </c>
      <c r="C79" s="175" t="s">
        <v>308</v>
      </c>
      <c r="D79" s="175" t="s">
        <v>312</v>
      </c>
      <c r="E79" s="200" t="s">
        <v>313</v>
      </c>
      <c r="F79" s="49" t="s">
        <v>314</v>
      </c>
      <c r="G79" s="167" t="str">
        <f>+IFERROR(VLOOKUP(D79,'[1]Soporte Probabilidad'!A:I,8,FALSE),"")</f>
        <v>Rara vez</v>
      </c>
      <c r="H79" s="167" t="str">
        <f>+IFERROR(VLOOKUP(D79,'[1]Soporte Impacto'!$A:$V,22,FALSE),"")</f>
        <v>Moderado</v>
      </c>
      <c r="I79" s="184" t="str">
        <f>+IFERROR(VLOOKUP(G79&amp;H79,'[1]Listas desplegables'!$CN$3:$CO$17,2,FALSE),"")</f>
        <v>Moderada</v>
      </c>
    </row>
    <row r="80" spans="1:9" ht="80.25" customHeight="1" thickBot="1" x14ac:dyDescent="0.25">
      <c r="A80" s="72"/>
      <c r="B80" s="183"/>
      <c r="C80" s="179"/>
      <c r="D80" s="179"/>
      <c r="E80" s="201"/>
      <c r="F80" s="104" t="s">
        <v>257</v>
      </c>
      <c r="G80" s="176"/>
      <c r="H80" s="176"/>
      <c r="I80" s="177"/>
    </row>
    <row r="81" spans="1:9" ht="90.95" customHeight="1" x14ac:dyDescent="0.2">
      <c r="A81" s="73"/>
      <c r="B81" s="173" t="s">
        <v>296</v>
      </c>
      <c r="C81" s="173" t="s">
        <v>308</v>
      </c>
      <c r="D81" s="164" t="s">
        <v>315</v>
      </c>
      <c r="E81" s="166" t="s">
        <v>316</v>
      </c>
      <c r="F81" s="74" t="s">
        <v>317</v>
      </c>
      <c r="G81" s="167" t="str">
        <f>+IFERROR(VLOOKUP(D81,'[1]Soporte Probabilidad'!A:I,8,FALSE),"")</f>
        <v>Rara vez</v>
      </c>
      <c r="H81" s="167" t="s">
        <v>248</v>
      </c>
      <c r="I81" s="184" t="s">
        <v>249</v>
      </c>
    </row>
    <row r="82" spans="1:9" ht="85.5" customHeight="1" x14ac:dyDescent="0.2">
      <c r="A82" s="73"/>
      <c r="B82" s="174"/>
      <c r="C82" s="174"/>
      <c r="D82" s="164"/>
      <c r="E82" s="166"/>
      <c r="F82" s="75" t="s">
        <v>318</v>
      </c>
      <c r="G82" s="168"/>
      <c r="H82" s="168"/>
      <c r="I82" s="170"/>
    </row>
    <row r="83" spans="1:9" ht="77.099999999999994" customHeight="1" thickBot="1" x14ac:dyDescent="0.25">
      <c r="A83" s="73"/>
      <c r="B83" s="206"/>
      <c r="C83" s="206"/>
      <c r="D83" s="164"/>
      <c r="E83" s="166"/>
      <c r="F83" s="76" t="s">
        <v>319</v>
      </c>
      <c r="G83" s="168"/>
      <c r="H83" s="168"/>
      <c r="I83" s="170"/>
    </row>
    <row r="84" spans="1:9" ht="59.1" customHeight="1" x14ac:dyDescent="0.2">
      <c r="A84" s="73"/>
      <c r="B84" s="173" t="s">
        <v>320</v>
      </c>
      <c r="C84" s="175" t="s">
        <v>321</v>
      </c>
      <c r="D84" s="175" t="s">
        <v>322</v>
      </c>
      <c r="E84" s="165" t="s">
        <v>323</v>
      </c>
      <c r="F84" s="77" t="s">
        <v>324</v>
      </c>
      <c r="G84" s="167" t="s">
        <v>276</v>
      </c>
      <c r="H84" s="167" t="s">
        <v>248</v>
      </c>
      <c r="I84" s="184" t="s">
        <v>249</v>
      </c>
    </row>
    <row r="85" spans="1:9" ht="59.1" customHeight="1" thickBot="1" x14ac:dyDescent="0.25">
      <c r="A85" s="73"/>
      <c r="B85" s="183"/>
      <c r="C85" s="179"/>
      <c r="D85" s="179"/>
      <c r="E85" s="181"/>
      <c r="F85" s="64" t="s">
        <v>325</v>
      </c>
      <c r="G85" s="176"/>
      <c r="H85" s="176"/>
      <c r="I85" s="177"/>
    </row>
    <row r="86" spans="1:9" ht="38.25" customHeight="1" x14ac:dyDescent="0.2">
      <c r="A86" s="73"/>
      <c r="B86" s="185" t="s">
        <v>320</v>
      </c>
      <c r="C86" s="188" t="s">
        <v>326</v>
      </c>
      <c r="D86" s="188" t="s">
        <v>327</v>
      </c>
      <c r="E86" s="200" t="s">
        <v>328</v>
      </c>
      <c r="F86" s="49" t="s">
        <v>329</v>
      </c>
      <c r="G86" s="196" t="str">
        <f>+IFERROR(VLOOKUP(D86,'[1]Soporte Probabilidad'!A:I,8,FALSE),"")</f>
        <v>Improbable</v>
      </c>
      <c r="H86" s="196" t="str">
        <f>+IFERROR(VLOOKUP(D86,'[1]Soporte Impacto'!$A:$V,22,FALSE),"")</f>
        <v>Mayor</v>
      </c>
      <c r="I86" s="197" t="str">
        <f>+IFERROR(VLOOKUP(G86&amp;H86,'[1]Listas desplegables'!$CN$3:$CO$17,2,FALSE),"")</f>
        <v>Alta</v>
      </c>
    </row>
    <row r="87" spans="1:9" ht="38.25" customHeight="1" x14ac:dyDescent="0.2">
      <c r="A87" s="73"/>
      <c r="B87" s="186"/>
      <c r="C87" s="189"/>
      <c r="D87" s="191"/>
      <c r="E87" s="207"/>
      <c r="F87" s="48" t="s">
        <v>330</v>
      </c>
      <c r="G87" s="189"/>
      <c r="H87" s="189"/>
      <c r="I87" s="198"/>
    </row>
    <row r="88" spans="1:9" ht="38.25" customHeight="1" thickBot="1" x14ac:dyDescent="0.25">
      <c r="A88" s="73"/>
      <c r="B88" s="187"/>
      <c r="C88" s="190"/>
      <c r="D88" s="192"/>
      <c r="E88" s="208"/>
      <c r="F88" s="71" t="s">
        <v>331</v>
      </c>
      <c r="G88" s="190"/>
      <c r="H88" s="190"/>
      <c r="I88" s="199"/>
    </row>
    <row r="89" spans="1:9" ht="84" customHeight="1" thickBot="1" x14ac:dyDescent="0.25">
      <c r="B89" s="96" t="s">
        <v>332</v>
      </c>
      <c r="C89" s="97" t="s">
        <v>333</v>
      </c>
      <c r="D89" s="98" t="s">
        <v>334</v>
      </c>
      <c r="E89" s="99" t="s">
        <v>335</v>
      </c>
      <c r="F89" s="49" t="s">
        <v>336</v>
      </c>
      <c r="G89" s="101" t="s">
        <v>276</v>
      </c>
      <c r="H89" s="101" t="s">
        <v>248</v>
      </c>
      <c r="I89" s="95" t="s">
        <v>249</v>
      </c>
    </row>
    <row r="90" spans="1:9" ht="164.45" customHeight="1" thickBot="1" x14ac:dyDescent="0.25">
      <c r="B90" s="96" t="s">
        <v>332</v>
      </c>
      <c r="C90" s="97" t="s">
        <v>333</v>
      </c>
      <c r="D90" s="98" t="s">
        <v>337</v>
      </c>
      <c r="E90" s="99" t="s">
        <v>338</v>
      </c>
      <c r="F90" s="61" t="s">
        <v>339</v>
      </c>
      <c r="G90" s="101" t="str">
        <f>+IFERROR(VLOOKUP(D90,'[1]Soporte Probabilidad'!A:I,8,FALSE),"")</f>
        <v>Posible</v>
      </c>
      <c r="H90" s="101" t="s">
        <v>248</v>
      </c>
      <c r="I90" s="110" t="s">
        <v>340</v>
      </c>
    </row>
    <row r="91" spans="1:9" ht="90.75" customHeight="1" thickBot="1" x14ac:dyDescent="0.25">
      <c r="B91" s="96" t="s">
        <v>332</v>
      </c>
      <c r="C91" s="97" t="s">
        <v>341</v>
      </c>
      <c r="D91" s="98" t="s">
        <v>342</v>
      </c>
      <c r="E91" s="99" t="s">
        <v>343</v>
      </c>
      <c r="F91" s="59" t="s">
        <v>344</v>
      </c>
      <c r="G91" s="101" t="str">
        <f>+IFERROR(VLOOKUP(D91,'[1]Soporte Probabilidad'!A:I,8,FALSE),"")</f>
        <v>Improbable</v>
      </c>
      <c r="H91" s="101" t="str">
        <f>+IFERROR(VLOOKUP(D91,'[1]Soporte Impacto'!$A:$V,22,FALSE),"")</f>
        <v>Moderado</v>
      </c>
      <c r="I91" s="95" t="str">
        <f>+IFERROR(VLOOKUP(G91&amp;H91,'[1]Listas desplegables'!$CN$3:$CO$17,2,FALSE),"")</f>
        <v>Moderada</v>
      </c>
    </row>
    <row r="92" spans="1:9" ht="60" customHeight="1" x14ac:dyDescent="0.2">
      <c r="B92" s="173" t="s">
        <v>332</v>
      </c>
      <c r="C92" s="175" t="s">
        <v>345</v>
      </c>
      <c r="D92" s="163" t="s">
        <v>346</v>
      </c>
      <c r="E92" s="165" t="s">
        <v>347</v>
      </c>
      <c r="F92" s="49" t="s">
        <v>348</v>
      </c>
      <c r="G92" s="167" t="str">
        <f>+IFERROR(VLOOKUP(D92,'[1]Soporte Probabilidad'!A:I,8,FALSE),"")</f>
        <v>Improbable</v>
      </c>
      <c r="H92" s="167" t="s">
        <v>248</v>
      </c>
      <c r="I92" s="184" t="s">
        <v>249</v>
      </c>
    </row>
    <row r="93" spans="1:9" ht="59.25" customHeight="1" thickBot="1" x14ac:dyDescent="0.25">
      <c r="B93" s="174"/>
      <c r="C93" s="168"/>
      <c r="D93" s="164"/>
      <c r="E93" s="166"/>
      <c r="F93" s="71" t="s">
        <v>349</v>
      </c>
      <c r="G93" s="168"/>
      <c r="H93" s="168"/>
      <c r="I93" s="170"/>
    </row>
    <row r="94" spans="1:9" ht="87" customHeight="1" x14ac:dyDescent="0.2">
      <c r="B94" s="173" t="s">
        <v>332</v>
      </c>
      <c r="C94" s="175" t="s">
        <v>345</v>
      </c>
      <c r="D94" s="163" t="s">
        <v>350</v>
      </c>
      <c r="E94" s="165" t="s">
        <v>351</v>
      </c>
      <c r="F94" s="78" t="s">
        <v>352</v>
      </c>
      <c r="G94" s="167" t="str">
        <f>+IFERROR(VLOOKUP(D94,'[1]Soporte Probabilidad'!A:I,8,FALSE),"")</f>
        <v>Improbable</v>
      </c>
      <c r="H94" s="167" t="str">
        <f>+IFERROR(VLOOKUP(D94,'[1]Soporte Impacto'!$A:$V,22,FALSE),"")</f>
        <v>Mayor</v>
      </c>
      <c r="I94" s="169" t="str">
        <f>+IFERROR(VLOOKUP(G94&amp;H94,'[1]Listas desplegables'!$CN$3:$CO$17,2,FALSE),"")</f>
        <v>Alta</v>
      </c>
    </row>
    <row r="95" spans="1:9" ht="87" customHeight="1" thickBot="1" x14ac:dyDescent="0.25">
      <c r="B95" s="174"/>
      <c r="C95" s="168"/>
      <c r="D95" s="164"/>
      <c r="E95" s="166"/>
      <c r="F95" s="66" t="s">
        <v>353</v>
      </c>
      <c r="G95" s="168"/>
      <c r="H95" s="168"/>
      <c r="I95" s="170"/>
    </row>
    <row r="96" spans="1:9" ht="48.75" customHeight="1" x14ac:dyDescent="0.2">
      <c r="B96" s="173" t="s">
        <v>332</v>
      </c>
      <c r="C96" s="175" t="s">
        <v>345</v>
      </c>
      <c r="D96" s="175" t="s">
        <v>354</v>
      </c>
      <c r="E96" s="165" t="s">
        <v>355</v>
      </c>
      <c r="F96" s="78" t="s">
        <v>356</v>
      </c>
      <c r="G96" s="167" t="str">
        <f>+IFERROR(VLOOKUP(D96,'[1]Soporte Probabilidad'!A:I,8,FALSE),"")</f>
        <v>Rara vez</v>
      </c>
      <c r="H96" s="167" t="str">
        <f>+IFERROR(VLOOKUP(D96,'[1]Soporte Impacto'!$A:$V,22,FALSE),"")</f>
        <v>Mayor</v>
      </c>
      <c r="I96" s="169" t="str">
        <f>+IFERROR(VLOOKUP(G96&amp;H96,'[1]Listas desplegables'!$CN$3:$CO$17,2,FALSE),"")</f>
        <v>Alta</v>
      </c>
    </row>
    <row r="97" spans="2:9" ht="49.5" customHeight="1" thickBot="1" x14ac:dyDescent="0.25">
      <c r="B97" s="206"/>
      <c r="C97" s="176"/>
      <c r="D97" s="179"/>
      <c r="E97" s="166"/>
      <c r="F97" s="71" t="s">
        <v>357</v>
      </c>
      <c r="G97" s="168"/>
      <c r="H97" s="168"/>
      <c r="I97" s="170"/>
    </row>
    <row r="98" spans="2:9" ht="38.25" customHeight="1" x14ac:dyDescent="0.2">
      <c r="B98" s="175" t="s">
        <v>358</v>
      </c>
      <c r="C98" s="175" t="s">
        <v>359</v>
      </c>
      <c r="D98" s="163" t="s">
        <v>360</v>
      </c>
      <c r="E98" s="165" t="s">
        <v>361</v>
      </c>
      <c r="F98" s="63" t="s">
        <v>362</v>
      </c>
      <c r="G98" s="167" t="str">
        <f>+IFERROR(VLOOKUP(D98,'[1]Soporte Probabilidad'!A:I,8,FALSE),"")</f>
        <v>Improbable</v>
      </c>
      <c r="H98" s="167" t="s">
        <v>248</v>
      </c>
      <c r="I98" s="184" t="s">
        <v>249</v>
      </c>
    </row>
    <row r="99" spans="2:9" ht="38.25" customHeight="1" thickBot="1" x14ac:dyDescent="0.25">
      <c r="B99" s="179"/>
      <c r="C99" s="179"/>
      <c r="D99" s="180"/>
      <c r="E99" s="181"/>
      <c r="F99" s="64" t="s">
        <v>363</v>
      </c>
      <c r="G99" s="168"/>
      <c r="H99" s="168"/>
      <c r="I99" s="170"/>
    </row>
    <row r="100" spans="2:9" ht="78.75" customHeight="1" thickBot="1" x14ac:dyDescent="0.25">
      <c r="B100" s="57" t="s">
        <v>358</v>
      </c>
      <c r="C100" s="58" t="s">
        <v>359</v>
      </c>
      <c r="D100" s="79" t="s">
        <v>364</v>
      </c>
      <c r="E100" s="59" t="s">
        <v>365</v>
      </c>
      <c r="F100" s="63" t="s">
        <v>362</v>
      </c>
      <c r="G100" s="101" t="str">
        <f>+IFERROR(VLOOKUP(D100,'[1]Soporte Probabilidad'!A:I,8,FALSE),"")</f>
        <v>Improbable</v>
      </c>
      <c r="H100" s="101" t="str">
        <f>+IFERROR(VLOOKUP(D100,'[1]Soporte Impacto'!$A:$V,22,FALSE),"")</f>
        <v>Moderado</v>
      </c>
      <c r="I100" s="95" t="str">
        <f>+IFERROR(VLOOKUP(G100&amp;H100,'[1]Listas desplegables'!$CN$3:$CO$17,2,FALSE),"")</f>
        <v>Moderada</v>
      </c>
    </row>
    <row r="101" spans="2:9" ht="38.25" customHeight="1" x14ac:dyDescent="0.2">
      <c r="B101" s="178" t="s">
        <v>358</v>
      </c>
      <c r="C101" s="178" t="s">
        <v>359</v>
      </c>
      <c r="D101" s="164" t="s">
        <v>366</v>
      </c>
      <c r="E101" s="166" t="s">
        <v>367</v>
      </c>
      <c r="F101" s="63" t="s">
        <v>256</v>
      </c>
      <c r="G101" s="167" t="str">
        <f>+IFERROR(VLOOKUP(D101,'[1]Soporte Probabilidad'!A:I,8,FALSE),"")</f>
        <v>Improbable</v>
      </c>
      <c r="H101" s="167" t="s">
        <v>248</v>
      </c>
      <c r="I101" s="184" t="s">
        <v>249</v>
      </c>
    </row>
    <row r="102" spans="2:9" ht="38.25" customHeight="1" x14ac:dyDescent="0.2">
      <c r="B102" s="178"/>
      <c r="C102" s="178"/>
      <c r="D102" s="164"/>
      <c r="E102" s="166"/>
      <c r="F102" s="64" t="s">
        <v>362</v>
      </c>
      <c r="G102" s="168"/>
      <c r="H102" s="168"/>
      <c r="I102" s="170"/>
    </row>
    <row r="103" spans="2:9" ht="38.25" customHeight="1" x14ac:dyDescent="0.2">
      <c r="B103" s="178"/>
      <c r="C103" s="178"/>
      <c r="D103" s="164"/>
      <c r="E103" s="166"/>
      <c r="F103" s="64" t="s">
        <v>257</v>
      </c>
      <c r="G103" s="168"/>
      <c r="H103" s="168"/>
      <c r="I103" s="170"/>
    </row>
    <row r="104" spans="2:9" ht="38.25" customHeight="1" thickBot="1" x14ac:dyDescent="0.25">
      <c r="B104" s="178"/>
      <c r="C104" s="178"/>
      <c r="D104" s="164"/>
      <c r="E104" s="166"/>
      <c r="F104" s="64" t="s">
        <v>368</v>
      </c>
      <c r="G104" s="168"/>
      <c r="H104" s="168"/>
      <c r="I104" s="170"/>
    </row>
    <row r="105" spans="2:9" ht="38.25" customHeight="1" x14ac:dyDescent="0.2">
      <c r="B105" s="185" t="s">
        <v>358</v>
      </c>
      <c r="C105" s="188" t="s">
        <v>359</v>
      </c>
      <c r="D105" s="188" t="s">
        <v>369</v>
      </c>
      <c r="E105" s="200" t="s">
        <v>370</v>
      </c>
      <c r="F105" s="63" t="s">
        <v>371</v>
      </c>
      <c r="G105" s="196" t="str">
        <f>+IFERROR(VLOOKUP(D105,'[1]Soporte Probabilidad'!A:I,8,FALSE),"")</f>
        <v>Improbable</v>
      </c>
      <c r="H105" s="196" t="s">
        <v>248</v>
      </c>
      <c r="I105" s="170" t="s">
        <v>249</v>
      </c>
    </row>
    <row r="106" spans="2:9" ht="38.25" customHeight="1" x14ac:dyDescent="0.2">
      <c r="B106" s="209"/>
      <c r="C106" s="191"/>
      <c r="D106" s="191"/>
      <c r="E106" s="207"/>
      <c r="F106" s="64" t="s">
        <v>372</v>
      </c>
      <c r="G106" s="189"/>
      <c r="H106" s="189"/>
      <c r="I106" s="170"/>
    </row>
    <row r="107" spans="2:9" ht="38.25" customHeight="1" thickBot="1" x14ac:dyDescent="0.25">
      <c r="B107" s="210"/>
      <c r="C107" s="192"/>
      <c r="D107" s="191"/>
      <c r="E107" s="207"/>
      <c r="F107" s="64" t="s">
        <v>362</v>
      </c>
      <c r="G107" s="189"/>
      <c r="H107" s="189"/>
      <c r="I107" s="170"/>
    </row>
    <row r="108" spans="2:9" ht="75" customHeight="1" thickBot="1" x14ac:dyDescent="0.25">
      <c r="B108" s="98" t="s">
        <v>373</v>
      </c>
      <c r="C108" s="97" t="s">
        <v>374</v>
      </c>
      <c r="D108" s="98" t="s">
        <v>375</v>
      </c>
      <c r="E108" s="99" t="s">
        <v>376</v>
      </c>
      <c r="F108" s="63" t="s">
        <v>362</v>
      </c>
      <c r="G108" s="101" t="str">
        <f>+IFERROR(VLOOKUP(D108,'[1]Soporte Probabilidad'!A:I,8,FALSE),"")</f>
        <v>Improbable</v>
      </c>
      <c r="H108" s="101" t="s">
        <v>377</v>
      </c>
      <c r="I108" s="110" t="s">
        <v>340</v>
      </c>
    </row>
    <row r="109" spans="2:9" ht="78.95" customHeight="1" thickBot="1" x14ac:dyDescent="0.25">
      <c r="B109" s="98" t="s">
        <v>373</v>
      </c>
      <c r="C109" s="98" t="s">
        <v>374</v>
      </c>
      <c r="D109" s="98" t="s">
        <v>378</v>
      </c>
      <c r="E109" s="99" t="s">
        <v>379</v>
      </c>
      <c r="F109" s="63" t="s">
        <v>380</v>
      </c>
      <c r="G109" s="101" t="str">
        <f>+IFERROR(VLOOKUP(D109,'[1]Soporte Probabilidad'!A:I,8,FALSE),"")</f>
        <v>Rara vez</v>
      </c>
      <c r="H109" s="101" t="str">
        <f>+IFERROR(VLOOKUP(D109,'[1]Soporte Impacto'!$A:$V,22,FALSE),"")</f>
        <v>Mayor</v>
      </c>
      <c r="I109" s="110" t="str">
        <f>+IFERROR(VLOOKUP(G109&amp;H109,'[1]Listas desplegables'!$CN$3:$CO$17,2,FALSE),"")</f>
        <v>Alta</v>
      </c>
    </row>
    <row r="110" spans="2:9" ht="92.45" customHeight="1" thickBot="1" x14ac:dyDescent="0.25">
      <c r="B110" s="98" t="s">
        <v>373</v>
      </c>
      <c r="C110" s="98" t="s">
        <v>381</v>
      </c>
      <c r="D110" s="98" t="s">
        <v>382</v>
      </c>
      <c r="E110" s="99" t="s">
        <v>383</v>
      </c>
      <c r="F110" s="63" t="s">
        <v>384</v>
      </c>
      <c r="G110" s="101" t="str">
        <f>+IFERROR(VLOOKUP(D110,'[1]Soporte Probabilidad'!A:I,8,FALSE),"")</f>
        <v>Rara vez</v>
      </c>
      <c r="H110" s="101" t="s">
        <v>377</v>
      </c>
      <c r="I110" s="110" t="s">
        <v>340</v>
      </c>
    </row>
    <row r="111" spans="2:9" ht="63" customHeight="1" thickBot="1" x14ac:dyDescent="0.25">
      <c r="B111" s="98" t="s">
        <v>373</v>
      </c>
      <c r="C111" s="98" t="s">
        <v>374</v>
      </c>
      <c r="D111" s="98" t="s">
        <v>385</v>
      </c>
      <c r="E111" s="99" t="s">
        <v>386</v>
      </c>
      <c r="F111" s="63" t="s">
        <v>380</v>
      </c>
      <c r="G111" s="101" t="s">
        <v>262</v>
      </c>
      <c r="H111" s="101" t="str">
        <f>+IFERROR(VLOOKUP(D111,'[1]Soporte Impacto'!$A:$V,22,FALSE),"")</f>
        <v>Moderado</v>
      </c>
      <c r="I111" s="95" t="s">
        <v>249</v>
      </c>
    </row>
    <row r="112" spans="2:9" ht="38.25" customHeight="1" x14ac:dyDescent="0.2">
      <c r="B112" s="163" t="s">
        <v>373</v>
      </c>
      <c r="C112" s="163" t="s">
        <v>381</v>
      </c>
      <c r="D112" s="163" t="s">
        <v>387</v>
      </c>
      <c r="E112" s="165" t="s">
        <v>388</v>
      </c>
      <c r="F112" s="49" t="s">
        <v>389</v>
      </c>
      <c r="G112" s="167" t="str">
        <f>+IFERROR(VLOOKUP(D112,'[1]Soporte Probabilidad'!A:I,8,FALSE),"")</f>
        <v>Improbable</v>
      </c>
      <c r="H112" s="167" t="str">
        <f>+IFERROR(VLOOKUP(D112,'[1]Soporte Impacto'!$A:$V,22,FALSE),"")</f>
        <v>Mayor</v>
      </c>
      <c r="I112" s="169" t="str">
        <f>+IFERROR(VLOOKUP(G112&amp;H112,'[1]Listas desplegables'!$CN$3:$CO$17,2,FALSE),"")</f>
        <v>Alta</v>
      </c>
    </row>
    <row r="113" spans="2:9" ht="38.25" customHeight="1" thickBot="1" x14ac:dyDescent="0.25">
      <c r="B113" s="164"/>
      <c r="C113" s="164"/>
      <c r="D113" s="164"/>
      <c r="E113" s="181"/>
      <c r="F113" s="48" t="s">
        <v>390</v>
      </c>
      <c r="G113" s="176"/>
      <c r="H113" s="176"/>
      <c r="I113" s="177"/>
    </row>
    <row r="114" spans="2:9" ht="38.25" customHeight="1" x14ac:dyDescent="0.2">
      <c r="B114" s="163" t="s">
        <v>373</v>
      </c>
      <c r="C114" s="163" t="s">
        <v>381</v>
      </c>
      <c r="D114" s="163" t="s">
        <v>391</v>
      </c>
      <c r="E114" s="166" t="s">
        <v>392</v>
      </c>
      <c r="F114" s="49" t="s">
        <v>393</v>
      </c>
      <c r="G114" s="168" t="str">
        <f>+IFERROR(VLOOKUP(D114,'[1]Soporte Probabilidad'!A:I,8,FALSE),"")</f>
        <v>Improbable</v>
      </c>
      <c r="H114" s="168" t="str">
        <f>+IFERROR(VLOOKUP(D114,'[1]Soporte Impacto'!$A:$V,22,FALSE),"")</f>
        <v>Mayor</v>
      </c>
      <c r="I114" s="211" t="str">
        <f>+IFERROR(VLOOKUP(G114&amp;H114,'[1]Listas desplegables'!$CN$3:$CO$17,2,FALSE),"")</f>
        <v>Alta</v>
      </c>
    </row>
    <row r="115" spans="2:9" ht="38.25" customHeight="1" x14ac:dyDescent="0.2">
      <c r="B115" s="164"/>
      <c r="C115" s="164"/>
      <c r="D115" s="164"/>
      <c r="E115" s="166"/>
      <c r="F115" s="48" t="s">
        <v>389</v>
      </c>
      <c r="G115" s="168"/>
      <c r="H115" s="168"/>
      <c r="I115" s="170"/>
    </row>
    <row r="116" spans="2:9" ht="38.25" customHeight="1" thickBot="1" x14ac:dyDescent="0.25">
      <c r="B116" s="164"/>
      <c r="C116" s="164"/>
      <c r="D116" s="164"/>
      <c r="E116" s="166"/>
      <c r="F116" s="48" t="s">
        <v>390</v>
      </c>
      <c r="G116" s="168"/>
      <c r="H116" s="168"/>
      <c r="I116" s="170"/>
    </row>
    <row r="117" spans="2:9" ht="57" customHeight="1" x14ac:dyDescent="0.2">
      <c r="B117" s="175" t="s">
        <v>394</v>
      </c>
      <c r="C117" s="175" t="s">
        <v>395</v>
      </c>
      <c r="D117" s="163" t="s">
        <v>396</v>
      </c>
      <c r="E117" s="165" t="s">
        <v>397</v>
      </c>
      <c r="F117" s="49" t="s">
        <v>398</v>
      </c>
      <c r="G117" s="167" t="s">
        <v>262</v>
      </c>
      <c r="H117" s="167" t="str">
        <f>+IFERROR(VLOOKUP(D117,'[1]Soporte Impacto'!$A:$V,22,FALSE),"")</f>
        <v>Mayor</v>
      </c>
      <c r="I117" s="169" t="str">
        <f>+IFERROR(VLOOKUP(G117&amp;H117,'[1]Listas desplegables'!$CN$3:$CO$17,2,FALSE),"")</f>
        <v>Alta</v>
      </c>
    </row>
    <row r="118" spans="2:9" ht="55.5" customHeight="1" thickBot="1" x14ac:dyDescent="0.25">
      <c r="B118" s="178"/>
      <c r="C118" s="178"/>
      <c r="D118" s="164"/>
      <c r="E118" s="166"/>
      <c r="F118" s="71" t="s">
        <v>257</v>
      </c>
      <c r="G118" s="168"/>
      <c r="H118" s="168"/>
      <c r="I118" s="170"/>
    </row>
    <row r="119" spans="2:9" ht="38.25" customHeight="1" x14ac:dyDescent="0.2">
      <c r="B119" s="173" t="s">
        <v>399</v>
      </c>
      <c r="C119" s="175" t="s">
        <v>400</v>
      </c>
      <c r="D119" s="163" t="s">
        <v>401</v>
      </c>
      <c r="E119" s="165" t="s">
        <v>402</v>
      </c>
      <c r="F119" s="102" t="s">
        <v>403</v>
      </c>
      <c r="G119" s="167" t="s">
        <v>262</v>
      </c>
      <c r="H119" s="167" t="str">
        <f>+IFERROR(VLOOKUP(D119,'[1]Soporte Impacto'!$A:$V,22,FALSE),"")</f>
        <v>Moderado</v>
      </c>
      <c r="I119" s="184" t="str">
        <f>+IFERROR(VLOOKUP(G119&amp;H119,'[1]Listas desplegables'!$CN$3:$CO$17,2,FALSE),"")</f>
        <v>Moderada</v>
      </c>
    </row>
    <row r="120" spans="2:9" ht="38.25" customHeight="1" x14ac:dyDescent="0.2">
      <c r="B120" s="174"/>
      <c r="C120" s="168"/>
      <c r="D120" s="164"/>
      <c r="E120" s="166"/>
      <c r="F120" s="48" t="s">
        <v>404</v>
      </c>
      <c r="G120" s="168"/>
      <c r="H120" s="168"/>
      <c r="I120" s="170"/>
    </row>
    <row r="121" spans="2:9" ht="38.25" customHeight="1" x14ac:dyDescent="0.2">
      <c r="B121" s="174"/>
      <c r="C121" s="168"/>
      <c r="D121" s="164"/>
      <c r="E121" s="166"/>
      <c r="F121" s="103" t="s">
        <v>405</v>
      </c>
      <c r="G121" s="168"/>
      <c r="H121" s="168"/>
      <c r="I121" s="170"/>
    </row>
    <row r="122" spans="2:9" ht="38.25" customHeight="1" thickBot="1" x14ac:dyDescent="0.25">
      <c r="B122" s="206"/>
      <c r="C122" s="168"/>
      <c r="D122" s="164"/>
      <c r="E122" s="166"/>
      <c r="F122" s="48" t="s">
        <v>406</v>
      </c>
      <c r="G122" s="168"/>
      <c r="H122" s="168"/>
      <c r="I122" s="170"/>
    </row>
    <row r="123" spans="2:9" ht="95.25" customHeight="1" thickBot="1" x14ac:dyDescent="0.25">
      <c r="B123" s="96" t="s">
        <v>399</v>
      </c>
      <c r="C123" s="97" t="s">
        <v>400</v>
      </c>
      <c r="D123" s="98" t="s">
        <v>407</v>
      </c>
      <c r="E123" s="99" t="s">
        <v>408</v>
      </c>
      <c r="F123" s="49" t="s">
        <v>409</v>
      </c>
      <c r="G123" s="101" t="str">
        <f>+IFERROR(VLOOKUP(D123,'[1]Soporte Probabilidad'!A:I,8,FALSE),"")</f>
        <v>Rara vez</v>
      </c>
      <c r="H123" s="101" t="str">
        <f>+IFERROR(VLOOKUP(D123,'[1]Soporte Impacto'!$A:$V,22,FALSE),"")</f>
        <v>Moderado</v>
      </c>
      <c r="I123" s="95" t="str">
        <f>+IFERROR(VLOOKUP(G123&amp;H123,'[1]Listas desplegables'!$CN$3:$CO$17,2,FALSE),"")</f>
        <v>Moderada</v>
      </c>
    </row>
    <row r="124" spans="2:9" ht="61.5" customHeight="1" x14ac:dyDescent="0.2">
      <c r="B124" s="173" t="s">
        <v>399</v>
      </c>
      <c r="C124" s="175" t="s">
        <v>410</v>
      </c>
      <c r="D124" s="163" t="s">
        <v>411</v>
      </c>
      <c r="E124" s="165" t="s">
        <v>412</v>
      </c>
      <c r="F124" s="102" t="s">
        <v>413</v>
      </c>
      <c r="G124" s="167" t="str">
        <f>+IFERROR(VLOOKUP(D124,'[1]Soporte Probabilidad'!A:I,8,FALSE),"")</f>
        <v>Rara vez</v>
      </c>
      <c r="H124" s="167" t="str">
        <f>+IFERROR(VLOOKUP(D124,'[1]Soporte Impacto'!$A:$V,22,FALSE),"")</f>
        <v>Moderado</v>
      </c>
      <c r="I124" s="184" t="str">
        <f>+IFERROR(VLOOKUP(G124&amp;H124,'[1]Listas desplegables'!$CN$3:$CO$17,2,FALSE),"")</f>
        <v>Moderada</v>
      </c>
    </row>
    <row r="125" spans="2:9" ht="61.5" customHeight="1" x14ac:dyDescent="0.2">
      <c r="B125" s="182"/>
      <c r="C125" s="178"/>
      <c r="D125" s="164"/>
      <c r="E125" s="166"/>
      <c r="F125" s="100" t="s">
        <v>257</v>
      </c>
      <c r="G125" s="168"/>
      <c r="H125" s="168"/>
      <c r="I125" s="170"/>
    </row>
    <row r="126" spans="2:9" ht="59.25" customHeight="1" thickBot="1" x14ac:dyDescent="0.25">
      <c r="B126" s="174"/>
      <c r="C126" s="168"/>
      <c r="D126" s="164"/>
      <c r="E126" s="166"/>
      <c r="F126" s="104" t="s">
        <v>414</v>
      </c>
      <c r="G126" s="168"/>
      <c r="H126" s="168"/>
      <c r="I126" s="170"/>
    </row>
    <row r="127" spans="2:9" ht="96" customHeight="1" thickBot="1" x14ac:dyDescent="0.25">
      <c r="B127" s="57" t="s">
        <v>399</v>
      </c>
      <c r="C127" s="58" t="s">
        <v>410</v>
      </c>
      <c r="D127" s="79" t="s">
        <v>415</v>
      </c>
      <c r="E127" s="59" t="s">
        <v>416</v>
      </c>
      <c r="F127" s="61" t="s">
        <v>417</v>
      </c>
      <c r="G127" s="60" t="str">
        <f>+IFERROR(VLOOKUP(D127,'[1]Soporte Probabilidad'!A:I,8,FALSE),"")</f>
        <v>Rara vez</v>
      </c>
      <c r="H127" s="60" t="str">
        <f>+IFERROR(VLOOKUP(D127,'[1]Soporte Impacto'!$A:$V,22,FALSE),"")</f>
        <v>Moderado</v>
      </c>
      <c r="I127" s="80" t="str">
        <f>+IFERROR(VLOOKUP(G127&amp;H127,'[1]Listas desplegables'!$CN$3:$CO$17,2,FALSE),"")</f>
        <v>Moderada</v>
      </c>
    </row>
  </sheetData>
  <sheetProtection formatCells="0" insertRows="0" deleteRows="0" autoFilter="0" pivotTables="0"/>
  <dataConsolidate/>
  <mergeCells count="254">
    <mergeCell ref="B124:B126"/>
    <mergeCell ref="C124:C126"/>
    <mergeCell ref="D124:D126"/>
    <mergeCell ref="E124:E126"/>
    <mergeCell ref="G124:G126"/>
    <mergeCell ref="H124:H126"/>
    <mergeCell ref="I124:I126"/>
    <mergeCell ref="B117:B118"/>
    <mergeCell ref="C117:C118"/>
    <mergeCell ref="D117:D118"/>
    <mergeCell ref="E117:E118"/>
    <mergeCell ref="G117:G118"/>
    <mergeCell ref="H117:H118"/>
    <mergeCell ref="I117:I118"/>
    <mergeCell ref="B119:B122"/>
    <mergeCell ref="C119:C122"/>
    <mergeCell ref="D119:D122"/>
    <mergeCell ref="E119:E122"/>
    <mergeCell ref="G119:G122"/>
    <mergeCell ref="H119:H122"/>
    <mergeCell ref="I119:I122"/>
    <mergeCell ref="B112:B113"/>
    <mergeCell ref="C112:C113"/>
    <mergeCell ref="D112:D113"/>
    <mergeCell ref="E112:E113"/>
    <mergeCell ref="G112:G113"/>
    <mergeCell ref="H112:H113"/>
    <mergeCell ref="I112:I113"/>
    <mergeCell ref="B114:B116"/>
    <mergeCell ref="C114:C116"/>
    <mergeCell ref="D114:D116"/>
    <mergeCell ref="E114:E116"/>
    <mergeCell ref="G114:G116"/>
    <mergeCell ref="H114:H116"/>
    <mergeCell ref="I114:I116"/>
    <mergeCell ref="B101:B104"/>
    <mergeCell ref="C101:C104"/>
    <mergeCell ref="D101:D104"/>
    <mergeCell ref="E101:E104"/>
    <mergeCell ref="G101:G104"/>
    <mergeCell ref="H101:H104"/>
    <mergeCell ref="I101:I104"/>
    <mergeCell ref="B105:B107"/>
    <mergeCell ref="C105:C107"/>
    <mergeCell ref="D105:D107"/>
    <mergeCell ref="E105:E107"/>
    <mergeCell ref="G105:G107"/>
    <mergeCell ref="H105:H107"/>
    <mergeCell ref="I105:I107"/>
    <mergeCell ref="B96:B97"/>
    <mergeCell ref="C96:C97"/>
    <mergeCell ref="D96:D97"/>
    <mergeCell ref="E96:E97"/>
    <mergeCell ref="G96:G97"/>
    <mergeCell ref="H96:H97"/>
    <mergeCell ref="I96:I97"/>
    <mergeCell ref="B98:B99"/>
    <mergeCell ref="C98:C99"/>
    <mergeCell ref="D98:D99"/>
    <mergeCell ref="E98:E99"/>
    <mergeCell ref="G98:G99"/>
    <mergeCell ref="H98:H99"/>
    <mergeCell ref="I98:I99"/>
    <mergeCell ref="B92:B93"/>
    <mergeCell ref="C92:C93"/>
    <mergeCell ref="D92:D93"/>
    <mergeCell ref="E92:E93"/>
    <mergeCell ref="G92:G93"/>
    <mergeCell ref="H92:H93"/>
    <mergeCell ref="I92:I93"/>
    <mergeCell ref="B94:B95"/>
    <mergeCell ref="C94:C95"/>
    <mergeCell ref="D94:D95"/>
    <mergeCell ref="E94:E95"/>
    <mergeCell ref="G94:G95"/>
    <mergeCell ref="H94:H95"/>
    <mergeCell ref="I94:I95"/>
    <mergeCell ref="B84:B85"/>
    <mergeCell ref="C84:C85"/>
    <mergeCell ref="D84:D85"/>
    <mergeCell ref="E84:E85"/>
    <mergeCell ref="G84:G85"/>
    <mergeCell ref="H84:H85"/>
    <mergeCell ref="I84:I85"/>
    <mergeCell ref="B86:B88"/>
    <mergeCell ref="C86:C88"/>
    <mergeCell ref="D86:D88"/>
    <mergeCell ref="E86:E88"/>
    <mergeCell ref="G86:G88"/>
    <mergeCell ref="H86:H88"/>
    <mergeCell ref="I86:I88"/>
    <mergeCell ref="B79:B80"/>
    <mergeCell ref="C79:C80"/>
    <mergeCell ref="D79:D80"/>
    <mergeCell ref="E79:E80"/>
    <mergeCell ref="G79:G80"/>
    <mergeCell ref="H79:H80"/>
    <mergeCell ref="I79:I80"/>
    <mergeCell ref="B81:B83"/>
    <mergeCell ref="C81:C83"/>
    <mergeCell ref="D81:D83"/>
    <mergeCell ref="E81:E83"/>
    <mergeCell ref="G81:G83"/>
    <mergeCell ref="H81:H83"/>
    <mergeCell ref="I81:I83"/>
    <mergeCell ref="B73:B75"/>
    <mergeCell ref="C73:C75"/>
    <mergeCell ref="D73:D75"/>
    <mergeCell ref="E73:E75"/>
    <mergeCell ref="G73:G75"/>
    <mergeCell ref="H73:H75"/>
    <mergeCell ref="I73:I75"/>
    <mergeCell ref="B76:B77"/>
    <mergeCell ref="C76:C77"/>
    <mergeCell ref="D76:D77"/>
    <mergeCell ref="E76:E77"/>
    <mergeCell ref="G76:G77"/>
    <mergeCell ref="H76:H77"/>
    <mergeCell ref="I76:I77"/>
    <mergeCell ref="B67:B68"/>
    <mergeCell ref="C67:C68"/>
    <mergeCell ref="D67:D68"/>
    <mergeCell ref="E67:E68"/>
    <mergeCell ref="G67:G68"/>
    <mergeCell ref="H67:H68"/>
    <mergeCell ref="I67:I68"/>
    <mergeCell ref="B69:B72"/>
    <mergeCell ref="C69:C72"/>
    <mergeCell ref="D69:D72"/>
    <mergeCell ref="E69:E72"/>
    <mergeCell ref="G69:G72"/>
    <mergeCell ref="H69:H72"/>
    <mergeCell ref="I69:I72"/>
    <mergeCell ref="B59:B61"/>
    <mergeCell ref="C59:C61"/>
    <mergeCell ref="D59:D61"/>
    <mergeCell ref="E59:E61"/>
    <mergeCell ref="G59:G61"/>
    <mergeCell ref="H59:H61"/>
    <mergeCell ref="I59:I61"/>
    <mergeCell ref="B62:B66"/>
    <mergeCell ref="C62:C66"/>
    <mergeCell ref="D62:D66"/>
    <mergeCell ref="E62:E66"/>
    <mergeCell ref="G62:G66"/>
    <mergeCell ref="H62:H66"/>
    <mergeCell ref="I62:I66"/>
    <mergeCell ref="B50:B54"/>
    <mergeCell ref="C50:C54"/>
    <mergeCell ref="D50:D54"/>
    <mergeCell ref="E50:E54"/>
    <mergeCell ref="G50:G54"/>
    <mergeCell ref="H50:H54"/>
    <mergeCell ref="I50:I54"/>
    <mergeCell ref="B55:B58"/>
    <mergeCell ref="C55:C58"/>
    <mergeCell ref="D55:D58"/>
    <mergeCell ref="E55:E58"/>
    <mergeCell ref="G55:G58"/>
    <mergeCell ref="H55:H58"/>
    <mergeCell ref="I55:I58"/>
    <mergeCell ref="B45:B46"/>
    <mergeCell ref="C45:C46"/>
    <mergeCell ref="D45:D46"/>
    <mergeCell ref="E45:E46"/>
    <mergeCell ref="G45:G46"/>
    <mergeCell ref="H45:H46"/>
    <mergeCell ref="I45:I46"/>
    <mergeCell ref="B48:B49"/>
    <mergeCell ref="C48:C49"/>
    <mergeCell ref="D48:D49"/>
    <mergeCell ref="E48:E49"/>
    <mergeCell ref="G48:G49"/>
    <mergeCell ref="H48:H49"/>
    <mergeCell ref="I48:I49"/>
    <mergeCell ref="B39:B40"/>
    <mergeCell ref="C39:C40"/>
    <mergeCell ref="D39:D40"/>
    <mergeCell ref="E39:E40"/>
    <mergeCell ref="G39:G40"/>
    <mergeCell ref="H39:H40"/>
    <mergeCell ref="I39:I40"/>
    <mergeCell ref="B41:B44"/>
    <mergeCell ref="C41:C44"/>
    <mergeCell ref="D41:D44"/>
    <mergeCell ref="E41:E44"/>
    <mergeCell ref="G41:G44"/>
    <mergeCell ref="H41:H44"/>
    <mergeCell ref="I41:I44"/>
    <mergeCell ref="B31:B33"/>
    <mergeCell ref="C31:C33"/>
    <mergeCell ref="D31:D33"/>
    <mergeCell ref="E31:E33"/>
    <mergeCell ref="G31:G33"/>
    <mergeCell ref="H31:H33"/>
    <mergeCell ref="I31:I33"/>
    <mergeCell ref="B34:B38"/>
    <mergeCell ref="C34:C38"/>
    <mergeCell ref="D34:D38"/>
    <mergeCell ref="E34:E38"/>
    <mergeCell ref="G34:G38"/>
    <mergeCell ref="H34:H38"/>
    <mergeCell ref="I34:I38"/>
    <mergeCell ref="B24:B25"/>
    <mergeCell ref="C24:C25"/>
    <mergeCell ref="D24:D25"/>
    <mergeCell ref="E24:E25"/>
    <mergeCell ref="G24:G25"/>
    <mergeCell ref="H24:H25"/>
    <mergeCell ref="I24:I25"/>
    <mergeCell ref="B27:B30"/>
    <mergeCell ref="C27:C30"/>
    <mergeCell ref="D27:D30"/>
    <mergeCell ref="E27:E30"/>
    <mergeCell ref="G27:G30"/>
    <mergeCell ref="H27:H30"/>
    <mergeCell ref="I27:I30"/>
    <mergeCell ref="G12:G17"/>
    <mergeCell ref="H12:H17"/>
    <mergeCell ref="I12:I17"/>
    <mergeCell ref="B18:B22"/>
    <mergeCell ref="C18:C22"/>
    <mergeCell ref="D18:D22"/>
    <mergeCell ref="E18:E22"/>
    <mergeCell ref="G18:G22"/>
    <mergeCell ref="H18:H22"/>
    <mergeCell ref="I18:I22"/>
    <mergeCell ref="B12:B17"/>
    <mergeCell ref="C12:C17"/>
    <mergeCell ref="D12:D17"/>
    <mergeCell ref="E12:E17"/>
    <mergeCell ref="D1:H2"/>
    <mergeCell ref="B5:B7"/>
    <mergeCell ref="C5:C7"/>
    <mergeCell ref="D5:D7"/>
    <mergeCell ref="E5:E7"/>
    <mergeCell ref="G5:G7"/>
    <mergeCell ref="H5:H7"/>
    <mergeCell ref="I5:I7"/>
    <mergeCell ref="B8:B11"/>
    <mergeCell ref="C8:C11"/>
    <mergeCell ref="A3:A4"/>
    <mergeCell ref="B3:B4"/>
    <mergeCell ref="C3:C4"/>
    <mergeCell ref="D3:D4"/>
    <mergeCell ref="E3:F3"/>
    <mergeCell ref="G3:G4"/>
    <mergeCell ref="H3:H4"/>
    <mergeCell ref="I3:I4"/>
    <mergeCell ref="D8:D11"/>
    <mergeCell ref="E8:E11"/>
    <mergeCell ref="G8:G11"/>
    <mergeCell ref="H8:H11"/>
    <mergeCell ref="I8:I11"/>
  </mergeCells>
  <conditionalFormatting sqref="I128:I1048576">
    <cfRule type="cellIs" dxfId="5" priority="10" stopIfTrue="1" operator="equal">
      <formula>"Extrema"</formula>
    </cfRule>
    <cfRule type="cellIs" dxfId="4" priority="11" stopIfTrue="1" operator="equal">
      <formula>"Alta"</formula>
    </cfRule>
    <cfRule type="cellIs" dxfId="3" priority="12" stopIfTrue="1" operator="equal">
      <formula>"Moderada"</formula>
    </cfRule>
  </conditionalFormatting>
  <conditionalFormatting sqref="I78:I79 I5:I76 I81:I84 I86:I127">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78685039370078735" right="0.19685039370078741" top="0.31496062992125984" bottom="0.59055118110236227" header="0.6692913385826772" footer="0"/>
  <pageSetup paperSize="9" scale="35" orientation="landscape" r:id="rId1"/>
  <headerFooter alignWithMargins="0">
    <oddFooter>&amp;LAP-FOR-016&amp;RV.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Transparencia</vt:lpstr>
      <vt:lpstr>Atención_al_Ciudadano</vt:lpstr>
      <vt:lpstr>Otras</vt:lpstr>
      <vt:lpstr>Anexo 1 Ide y Ana Riesgos</vt:lpstr>
      <vt:lpstr>'Anexo 1 Ide y Ana Riesgos'!Área_de_impresión</vt:lpstr>
      <vt:lpstr>'Anexo 1 Ide y Ana Riesgos'!Títulos_a_imprimir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GERMAN VEGA RODRIGUEZ</cp:lastModifiedBy>
  <cp:lastPrinted>2021-01-29T19:46:39Z</cp:lastPrinted>
  <dcterms:created xsi:type="dcterms:W3CDTF">2018-01-05T11:47:46Z</dcterms:created>
  <dcterms:modified xsi:type="dcterms:W3CDTF">2021-07-13T16:26:56Z</dcterms:modified>
</cp:coreProperties>
</file>