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Z:\1. CONTROL INTERNO\12. Programa de Auditoría 2019\3. Informes de Ley 2019\Contraloría General de la República\Seguimiento Planes de Mejoramiento\Plan Mejoramiento a 31 Dic 2019\"/>
    </mc:Choice>
  </mc:AlternateContent>
  <xr:revisionPtr revIDLastSave="0" documentId="8_{C9F7B0D9-591A-4847-AF1D-F0CAB49ABC0B}" xr6:coauthVersionLast="45" xr6:coauthVersionMax="45" xr10:uidLastSave="{00000000-0000-0000-0000-000000000000}"/>
  <bookViews>
    <workbookView xWindow="-120" yWindow="-120" windowWidth="29040" windowHeight="15840" xr2:uid="{00000000-000D-0000-FFFF-FFFF00000000}"/>
  </bookViews>
  <sheets>
    <sheet name="F14.1  PLANES DE MEJORAMIENT..." sheetId="1" r:id="rId1"/>
  </sheets>
  <definedNames>
    <definedName name="_xlnm._FilterDatabase" localSheetId="0" hidden="1">'F14.1  PLANES DE MEJORAMIENT...'!$C$10:$O$39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6" i="1" l="1"/>
  <c r="J35" i="1"/>
</calcChain>
</file>

<file path=xl/sharedStrings.xml><?xml version="1.0" encoding="utf-8"?>
<sst xmlns="http://schemas.openxmlformats.org/spreadsheetml/2006/main" count="260" uniqueCount="188">
  <si>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</si>
  <si>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</si>
  <si>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</si>
  <si>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</si>
  <si>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</si>
  <si>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</si>
  <si>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</si>
  <si>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</si>
  <si>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</si>
  <si>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</si>
  <si>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</si>
  <si>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</si>
  <si>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</si>
  <si>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</si>
  <si>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</si>
  <si>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</si>
  <si>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</si>
  <si>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</si>
  <si>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</si>
  <si>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</si>
  <si>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</si>
  <si>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</si>
  <si>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</si>
  <si>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</si>
  <si>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</si>
  <si>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</si>
  <si>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</si>
  <si>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xml:space="preserve">1.3.5. Dar la solución tecnologica para la generación del reporte de Fallos judiciales pensionales con información de: Numero de Proceso "23 digitos", SOPs generadas, actos administrativos incluyendo liquidados y pagados por FOPEP a nivel de causante y beneficiario con sus respectivas fechas.
</t>
  </si>
  <si>
    <t>1.3.5.1 Elaborar e implementar cronograma que contengan las dos siguientes Fases:
Fase 1: Generacion de la Información consolidada de las Solicitudes de derechos pensionales de fallos asociada al proceso juridico con el fin de lograr reportar dato frente a la provision contable.
Fase 2: Integración a través de los servicios entre los Sistemas Core de Juridica y Pensiones.</t>
  </si>
  <si>
    <t>Cronograma</t>
  </si>
  <si>
    <t>Se evidencia la elaboración e implementación del cronograma con las actividades programadas para los cuatro trimestres del año 2019, donde establecen dos fases asi: 1. Inicio Fase Contractual y 2. Fase Transición, la etapa de desarrollo del cronograma, se inicia el 31 de mayo de 2019</t>
  </si>
  <si>
    <t>4. Inconsistencias en el reporte de la Provisión de Procesos terminados en contra. En la base de datos del Área de "Grupo de Defensa Pasiva", existen procesos terminados en contra de la UGPP por $91.224.168.419, cifra que no coincide con lo reportado en el concepto de "provisión procesos terminados en contra" en los estados contables.</t>
  </si>
  <si>
    <t>1.4.1. Desarrollo de un plan de acción de depuración de fallos desfavorables a fecha de corte 31 de diciembre de 2017</t>
  </si>
  <si>
    <t>1.4.1.1 Desarrollo actividades previstas en el Plan de acción</t>
  </si>
  <si>
    <t>Entregables del Plan de acción</t>
  </si>
  <si>
    <t>"(...) La UGPP, no cuenta con el Acto Administrativo que soporte o respalde la desagregación del presupuesto para la vigencia 2017 en 68 rubros presupuestales conforme lo ejecutó, en consecuencia, la UGPP, en el 2017, no ejecutó su presupuesto en los 14 rubros establecidos en el Decreto 2170 del 27 de diciembre de 2016, inclumpliéndolo".</t>
  </si>
  <si>
    <t>1 La desagregación del presupuesto no se realizó con acto administrativo, dado que la UGPP, consideró que los artículos que normaban esta desagregación se encontraban derogados y realizó una interpretación diferente a la de la CGR de los artículos 21 de la Ley 1815 de 2016 y del Decreto 2170 de 2016.</t>
  </si>
  <si>
    <t>4.1.1. Se elaborará acto administrativo de distribución de presupuesto para la vigencia 2019 y subsiguientes.</t>
  </si>
  <si>
    <t>4.1.1.1 Elaborar acto administrativo de distribución del presupuesto de la vigencia y subsiguientes</t>
  </si>
  <si>
    <t>Resolución de distribución de presupuesto</t>
  </si>
  <si>
    <t>Se evidencia la Resolución 008 de 08 Ene 2019 "Por la cual se desagrega el Presupuesto de Gastos de Funcionamiento e Inversión de la Unidad Administrativa Especial de Gestión Pensional y Contribuciones Parafiscales de la Protección Social -UGPP" para la vigencia fiscal 2019, y se verifica el registro de la incorporacion y desegregacion del presupuesto en el SIIF NACION.</t>
  </si>
  <si>
    <t>1. Deficiencias de Control Interno por falta de validación en la información reportada en el Formato F9 SIRECI</t>
  </si>
  <si>
    <t>8.1.3. Capacitar a los funcionarios que preparan la información a reportar en el formato F9 SIRECI</t>
  </si>
  <si>
    <t>Listado de asistencia</t>
  </si>
  <si>
    <t>Se evidencia el formato de asistencia - Capacitación SIRECI -CGR- realizada el 21 de enero de 2019, con la asistencia de 19 participantes, dirigida a la dirección Jurídica, subdirección de parafiscales, defensa judicial pensional y subdirección administrativa y la presentación utilizada en la capacitación por parte de la CGR.</t>
  </si>
  <si>
    <t>8.1.4. Solicitar al ente de control los lineamientos o parámetros para el ingreso de información en el Formato F9 SIRECI</t>
  </si>
  <si>
    <t>Solicitud a la Contraloría General de la República</t>
  </si>
  <si>
    <t>8.1.5. Establecer un mecanismo de control de la calidad de la información a reportar en el Formato F9 de SIRECI</t>
  </si>
  <si>
    <t>Conciliación</t>
  </si>
  <si>
    <t>Se evidencia soportes firmados de la Conciliación Reporte Contable-SIRECI - Subdirección de Defensa Judicial Pensional-Defensa Pasiva Misional Vs Grupo de Contabilidad a 31 de diciembre de 2018 y soporte de la Conciliación Reporte Contabe -SIRECI- Subdirección de defensa Judicial Pensional-- Defensa por Activa- Lesividad Vs Grupo de Contabilidad a 31 de diciembre de 2018</t>
  </si>
  <si>
    <t>1. Falta de mecanismos de control para reportar la información al SIRECI.</t>
  </si>
  <si>
    <t>9.1.1 Conciliar la información entre presupuesto y tesortería antes de reportar el informe SIRECI.</t>
  </si>
  <si>
    <t>9.1.1.1 Realizar la conciliación antes de reportar la información SIRECI.</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</si>
  <si>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</si>
  <si>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</si>
  <si>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</si>
  <si>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</si>
  <si>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</si>
  <si>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</si>
  <si>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</si>
  <si>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</si>
  <si>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</si>
  <si>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</si>
  <si>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</si>
  <si>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</si>
  <si>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</si>
  <si>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</si>
  <si>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</si>
  <si>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</si>
  <si>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</si>
  <si>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</si>
  <si>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</si>
  <si>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</si>
  <si>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</si>
  <si>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</si>
  <si>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</si>
  <si>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</si>
  <si>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</si>
  <si>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</si>
  <si>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</si>
  <si>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</si>
  <si>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"Deficiencias de control interno en la vigilancia de las actividades misionales ante los diferentes Despachos Judiciales que decretan embargos de recursos inembargables, por cuanto los mismos pertenecen al Sistema General de la Seguridad Social".</t>
  </si>
  <si>
    <t>1. Solicitar el desembargo de la cuenta corriente No. 110-026-001685 "Parafiscales".</t>
  </si>
  <si>
    <t>Radicar 81 memoriales en los procesos ejeuctivos en los que se haya emitido orden de embargo aplicado a la cuenta corriente de Parafiscales, solicitando su desembargo.</t>
  </si>
  <si>
    <t>Memoriales de desembargo presentados</t>
  </si>
  <si>
    <t>2. Radicar acciones de tutela en los eventos en que el juez no decida oportunamente o decida negativamente la solicitud de desembargo descrita en la actividad 1.</t>
  </si>
  <si>
    <t>Radicar acciones de tutela en los eventos en que el juez no decida oportunamente o decida negativamente la solicitud de desembargo descrita en la actividad anterior</t>
  </si>
  <si>
    <t>Informe sobre el número de acciones de tutela presentadas</t>
  </si>
  <si>
    <t>3. Solicitar el acompañamiento del Consejo Superior de la Judicatura en los casos en los que no se emita pronto pronunciamiento sobre la solicictud de desembargo descrita en la actividad 1</t>
  </si>
  <si>
    <t>Oficio solicitando la intervención del Consejo Superior de la Judicatura</t>
  </si>
  <si>
    <t>Informe sobre los oficios presentados al Consejo Superior de la Judicatura.</t>
  </si>
  <si>
    <t>Aplicar el tratamiento contable que señale la Contaduría General de la Nación respecto de los títulos de depósito judicial que, teniendo orden de aplicación, ésta no se ha hecho efectiva.</t>
  </si>
  <si>
    <t>Solicitar de concepto a la Contaduría General de la Nación respecto del tratamiento contable de los títulos de depósito judicial que, teniendo orden de aplicación, ésta no se ha hecho efectiva y atender lo establecido por la CGN en el mismo.</t>
  </si>
  <si>
    <t>Solicitud de Concepto y concepto emitido</t>
  </si>
  <si>
    <t>Solicitar al apoderado que realice la valoración semestral de la probabilidad de pérdida del proceso objeto del hallazgo reconsiderando la fortaleza jurídica y los riesgos extraprocesales de la demanda a la luz de las observaciones de la auditoría</t>
  </si>
  <si>
    <t>Efectuar la valoracion del riesgo de pérdida del proceso de FONPRECON, por Cuotas partes pensionales, conforme al instructivo GJ-INS -012</t>
  </si>
  <si>
    <t>Documento de valoración del riesgo de pérdida del proceso de FONPRECON por cuotas partes pensionales</t>
  </si>
  <si>
    <t>Efectuar el reconocimiento contable del Proceso judicial de cuotas partes de Pensiones de FONPRECON atendiendo la valoración resultante de la actividad anterior</t>
  </si>
  <si>
    <t>Realizar el registro contable atendiendo la valoración resultante de la aplicación de la metodología de valoración de procesos judiciales y el marco normativo para entidades de gobierno.</t>
  </si>
  <si>
    <t>Comprobante de contabilidad</t>
  </si>
  <si>
    <t>"Debilidades de control interno al no verificar la oportunidad con que se carga la información en el SECOP, y debilidades en las labores de supervisión, toda vez que los documentos que soportan esta labor, no permiten evidenciar el seguimiento técnico, administrativo, financiero, contable y jurídico, que sobre el cumplimiento del objeto del contrato, el supervisor debe efectuar".</t>
  </si>
  <si>
    <t>Evidencia del mensaje mensual remitido a los supervisores.</t>
  </si>
  <si>
    <t xml:space="preserve">
2. Elaborar un documento que contenga los parámetros de conformación documental de un expediente contractual y su responsable. 
</t>
  </si>
  <si>
    <t>Documento con parámetros publicado en el SIG</t>
  </si>
  <si>
    <t xml:space="preserve">
3. Gestionar una capacitación especial para los supervisores en SECOP II.</t>
  </si>
  <si>
    <t xml:space="preserve">Listados de asistencia </t>
  </si>
  <si>
    <t>Fortalecer el conocimiento y alcance de la función de supervisión en relación con la necesidad de evidenciar en forma clara y completa el cumplimiento de las obligaciones por parte del Contratista</t>
  </si>
  <si>
    <t>Campaña que evidencia el mensaje mensual remitido a los supervisores</t>
  </si>
  <si>
    <t>2. Adelantar capacitación a los supervisores de contrato sobre la importancia de dejar evidenciado y en forma completa, los soportes documentales sobre el cumplimiento de las obligaciones del Contratista.</t>
  </si>
  <si>
    <t>"Deficiencias de seguimiento y control a los distintos conceptos a reservar recursos y origina que se presenten inconsistencias en la información presupuestal reportada por la entidad".</t>
  </si>
  <si>
    <t>Liberación oportuna de saldos que no serán ejecutados antes del cierre de vigencia.</t>
  </si>
  <si>
    <t xml:space="preserve">Identificar posibles saldos por liberar de contratos terminados o con terminación anticipada a través de la base de control de saldos y remitirla mensualmente al grupo de Presupuesto </t>
  </si>
  <si>
    <t>Base de control de saldos.</t>
  </si>
  <si>
    <t>Verificar la procedencia de la liberación de saldos apoyado en la base de control de saldos remitido por el Grupo de Central de Cuentas y tramitar la liberación que corresponda.</t>
  </si>
  <si>
    <t>Informe de liberación de saldos</t>
  </si>
  <si>
    <t>Deficiencias de seguimiento y control a los distintos conceptos a reservar recursos y origina que se presenten inconsistencias en la información presupuestal reportada por la entidad.</t>
  </si>
  <si>
    <t>Definir mecanismos de control de la ejecución de los contratos</t>
  </si>
  <si>
    <t>1. Base de Control de saldos
2. Calendario de radicación de soportes para pago</t>
  </si>
  <si>
    <t xml:space="preserve">Establecer capacitaciones periodicas para los supervisores </t>
  </si>
  <si>
    <t>La subdirección Adminsitrativa en conjunto con la Subdirección Financiera realizará capacitaciones a los supervisores donde especifique los lineamientos para la ejecución del contrato, radicación de facturas e incidencias del incumplimiento a lo establecido en el procedimiento de Supervisión SUB-002 CARACTERIZACIÓN PROCESO DE SUPERVISIÓN</t>
  </si>
  <si>
    <t>Listas de asistencia</t>
  </si>
  <si>
    <t>Informe mensual sobre contratos que estan incumpliendo las fechas de radicación de acuerdo con el Subproceso SUB-002 CARACTERIZACIÓN PROCESO DE SUPERVISIÓN</t>
  </si>
  <si>
    <t>La Subdirección financiera enviará mensualmente, a los supervisores de los contratos atrasados en los pagos, un correo solicitando la causa del no trámite oportuno de los pagos.</t>
  </si>
  <si>
    <t>Informe de gestión de los correos enviados a los supervisores y su resultado</t>
  </si>
  <si>
    <t>Modificar el subproceso GF-003 Registrar causaciones y obligaciones</t>
  </si>
  <si>
    <t>Incluir las anteriores actividades control dentro del subproceso GF-003 Registrar causaciones y obligaciones</t>
  </si>
  <si>
    <t xml:space="preserve">Subproceso actualizado </t>
  </si>
  <si>
    <t>"Dificultades en los procesos de determinación de los aportes y multas impuestas, ya que la entidad se desgasta administrativamente en adelantar los procesos que terminan en reconocimiento de derechos en favor del Estado por sanciones; lo que ocasiona que finalmente gran parte de esos recursos no van a ser recaudados".</t>
  </si>
  <si>
    <t>Las Subdirecciones de Cobranzas y de Determinación de Obligaciones Parafiscales solicitarán mensualmente a la Subdirección de Integración la situación jurídica de las empresas y/o ciudadanos fiscalizados.</t>
  </si>
  <si>
    <t>Solicitud mensual de las Subdirecciones de Cobranzas y de Determinación de Obligaciones Parafiscales y Respuesta de la Subdirección de Integración.</t>
  </si>
  <si>
    <t>"Dificultades en los procesos de determinación de los aportes y multas impuestas, ya que la entidad se desgasta administrativamente en adelantar los procesos que terminan en reconocimietno de derechos en favor del Estado por sanciones; lo que ocasiona que finalmente gran parte de esos recursos no van a ser recaudados".</t>
  </si>
  <si>
    <t>Dentro del proceso de Determinación se revisará periodicamente si los ciudadanos (personas naturales) han fallecido con el fin de establecer si es procedente auto de archivo para adoptar las medidas correctivas de cara al proceso y asegurar el agotamiento de las etapas procesales que den fe de la debida diligencia de cobro y la posterior calificación de recaudo.</t>
  </si>
  <si>
    <t>La solicitud y el correo de entrega de la información sobre fallecidos.</t>
  </si>
  <si>
    <t>Revisión del modelo deterioro de cartera y definición de si se ajusta o se mantiene.</t>
  </si>
  <si>
    <t>Estudiar con otras entidades del Orden Nacional las metodologías de deterioro de cartera aplicadas, con el fin de establecer si existe un modelo que se ajuste mejor a la cartera que cobra la Ugpp.</t>
  </si>
  <si>
    <t>Actas de las sesiones de estudio de los modelos de deterioro con los entes.</t>
  </si>
  <si>
    <t>8 - 2017</t>
  </si>
  <si>
    <t>"Deficiencias de Control Interno contable; situación que afecta la realdad de la información financiera de la Entidad Contable Pública, generando incumplimiento en las características cualitativas de confiabilidad, relevancia y comprensibilidad de la información contable contenidas en el Régimen de Contabilidad Pública".</t>
  </si>
  <si>
    <t>Asegurar la coherencia entre el reporte del formato F9 SIRECI y la información contable a fecha de corte 31 de diciembre de 2019 en cuanto a el número de procesos, cuantía y provisión contable.</t>
  </si>
  <si>
    <t>Conciliar anualmente el número de procesos, cuantía y provisión contable de los procesos judiciales de defensa pasiva a reportar en el SIRECI frente a los reportes contables presentados a la Subdirección Financiera a fecha de corte 31 diciembre 2019</t>
  </si>
  <si>
    <t>Capacitar a los apoderados de defensa judicial pensional y a los responsables de los reportes de información contable sobre el trámite administrativo de valoración del riesgo y reporte contable.</t>
  </si>
  <si>
    <t>Listado de asistencia y presentación en power point.</t>
  </si>
  <si>
    <t>Se evidencia Radicados No. 2019111011499461 del 26-08-2019 y 2019111011246411 del 21-08-2019; a traves de los cuales se realiza radicación de acciones de tutela en los eventos en que el juez no decida oportunamente o decida negativamente la solicitud de desembargo de la cuenta parafiscales, para aquellos procesos en los cuales no procede se realiza el respectivo analisis juridico.</t>
  </si>
  <si>
    <t>Se evidencia el comprobante de contabilidad del Ingreso a Cuenta de Orden del proceso judicial- Fonprecon con fecha 30 de junio de 2019 por valor de $97.598.485.877,32 pesos y el Comprobante de contabilidad del Retiro de Provisión- Fonprecon con fecha 30 de junio de 2019, por valor de $272.176.509.308,15 pesos.</t>
  </si>
  <si>
    <t>Se evidencia soporte del control General Ejecución Obligaciones 2019, "Reporte General de Obligaciones 2019" de agosto a noviembre donde se relacionan 283 contratos con estado Vigente a noviembre de 2019.
Adicional se evidencia el envio de las liberaciones de saldos, formatos de acta de liquidacion de contrato, formatos de liberacion de saldos, memorandos de liberación de saldos.</t>
  </si>
  <si>
    <t>Se evidencia soporte en excel del control ejecucion presupuestal 2019, correo electrónico del envío de solicitud liberaciones y saldos enviados con anexos de "Listado actualizado, Listado Nov19, Saldos+Pequeños" , reintegros primer y segundo semestre.
Adicional el envio de formatos de acta de liquidacion de contrato, formatos de liberacion de saldos, memorandos de liberación de saldos.</t>
  </si>
  <si>
    <t xml:space="preserve">Se evidencia acta de reunion del 25/11/2019 objetivo: "Revisar el modelo de deterioro de cartera utilizado por la DIAN y adoptar las mejores prácticas para la aplicación al modelo de la UGPP".
-Se evidencia lista de asistencia capacitación en la DIAN el 25/11/2019 con el tema de "Cuentas por cobrar-Deterioro" y la asistencia de 8 personas de la UGPP. 
</t>
  </si>
  <si>
    <t>Se evidencian correos con la invitación a la videoconferencia a los apoderados externos de Defensa Judicial por pasiva los días:
- 6/08/2019 con 38 participantes, de 8:30 a 10:00 am en la sala BCC piso 2 sala 1 
- 12/08/2019 con 20 participantes de 8:30 a 10:30 am en montevideo piso 3.</t>
  </si>
  <si>
    <r>
      <t xml:space="preserve">Se evidencia solicitud del concepto a la CGR con fecha 22/07/2019 con radicado N. 2019163010853831 y el concepto emitido por la Contaduría el 4/09/2019 con Rad. No. 20192000044151 dando respuesta a la consulta de la UGPP: </t>
    </r>
    <r>
      <rPr>
        <i/>
        <sz val="8"/>
        <color rgb="FF000000"/>
        <rFont val="Arial"/>
        <family val="2"/>
      </rPr>
      <t>"numeral 3.1. Registro del embargo: ..la entidad debitará la subcuenta 113210 Efectivo de Uso Restringido y acreditará la cuenta 1110 Depósitos en Instituciones Fras".</t>
    </r>
  </si>
  <si>
    <r>
      <t xml:space="preserve">Se evidencia la valoración del riesgo de pérdida del proceso de FONPRECON por cuotas partes pensionales a 31-12-2019, el cual presenta calificación </t>
    </r>
    <r>
      <rPr>
        <i/>
        <sz val="8"/>
        <color rgb="FF000000"/>
        <rFont val="Arial"/>
        <family val="2"/>
      </rPr>
      <t xml:space="preserve">"Media".
</t>
    </r>
    <r>
      <rPr>
        <sz val="8"/>
        <color indexed="8"/>
        <rFont val="Arial"/>
        <family val="2"/>
      </rPr>
      <t xml:space="preserve">
</t>
    </r>
    <r>
      <rPr>
        <sz val="8"/>
        <color theme="1"/>
        <rFont val="Arial"/>
        <family val="2"/>
      </rPr>
      <t xml:space="preserve">Adicional se evidencia imagen del reporte contable y soporte del archivo de la calificación a diciembre de 2019 del aplicativo Ekogui con calificación </t>
    </r>
    <r>
      <rPr>
        <i/>
        <sz val="8"/>
        <color theme="1"/>
        <rFont val="Arial"/>
        <family val="2"/>
      </rPr>
      <t>"Media"</t>
    </r>
    <r>
      <rPr>
        <sz val="8"/>
        <color theme="1"/>
        <rFont val="Arial"/>
        <family val="2"/>
      </rPr>
      <t>.</t>
    </r>
  </si>
  <si>
    <r>
      <t>"</t>
    </r>
    <r>
      <rPr>
        <b/>
        <sz val="8"/>
        <color indexed="8"/>
        <rFont val="Arial"/>
        <family val="2"/>
      </rPr>
      <t>Contratos de Prestación de servicios - Contrato 03.265.2018 (A - D)</t>
    </r>
    <r>
      <rPr>
        <sz val="8"/>
        <color indexed="8"/>
        <rFont val="Arial"/>
        <family val="2"/>
      </rPr>
      <t xml:space="preserve">
1. No se encontró registro de los informes mensuales a la Subdirección de Determinación de la UGPP, ni lo demás referido en el punto 2.5 enunciado, de lo que se podría inferir que el contratista no entregó la documentación citada".</t>
    </r>
  </si>
  <si>
    <r>
      <t>"</t>
    </r>
    <r>
      <rPr>
        <b/>
        <sz val="8"/>
        <color indexed="8"/>
        <rFont val="Arial"/>
        <family val="2"/>
      </rPr>
      <t>Contratos de Prestación de servicios - Contrato 03.265.2018 (A - D)</t>
    </r>
    <r>
      <rPr>
        <sz val="8"/>
        <color indexed="8"/>
        <rFont val="Arial"/>
        <family val="2"/>
      </rPr>
      <t xml:space="preserve">
2. La Supervisión se plasma en un documento proforma que no evidencia el seguimiento real al contrato a través de actividades puntuales realizadas efectivamente por el contratista en cada periodo certificado, lo cual no es acorde con lo estipulado en los artículos 83 y 84 de la Ley 1474 de 2011, (...)".</t>
    </r>
  </si>
  <si>
    <r>
      <rPr>
        <b/>
        <sz val="8"/>
        <color indexed="8"/>
        <rFont val="Arial"/>
        <family val="2"/>
      </rPr>
      <t>Registros SIIF - Reservas presupuestales (A)</t>
    </r>
    <r>
      <rPr>
        <sz val="8"/>
        <color indexed="8"/>
        <rFont val="Arial"/>
        <family val="2"/>
      </rPr>
      <t xml:space="preserve">
(...) El SIIF registra reservas por $870.219.905, y el valor real al cierre 2018, suma $860.678.936, evidenciando diferencia de $9.540.969, (...), "valor no justificado en su totalidad, al no poder establecer el procedimiento que determina inclusión de estas cuentas por pagar constituidas por $572.964.730 dentro de la reserva oficial, (...).</t>
    </r>
  </si>
  <si>
    <r>
      <rPr>
        <b/>
        <sz val="8"/>
        <color indexed="8"/>
        <rFont val="Arial"/>
        <family val="2"/>
      </rPr>
      <t xml:space="preserve">Registro SIIF de las cuentas por pagar homologadas como reservas (A). 94 </t>
    </r>
    <r>
      <rPr>
        <sz val="8"/>
        <color indexed="8"/>
        <rFont val="Arial"/>
        <family val="2"/>
      </rPr>
      <t>de los 230 registros de cuentas por pagar homologadas como Reserva por $7.749.853.452 no coinciden con los valores y no presentan información consistente entre los registros realizados por la entidad en el SIIF y las cuentas constituidas oficialmente.</t>
    </r>
  </si>
  <si>
    <r>
      <t xml:space="preserve">Se evidencian 16 correos electronicos enviados de julio a diciembre por la Subdireccion Financiera a los supervisores de los contratos atrasados en los pagos, solicitando la causa del no trámite oportuno de estos; de acuerdo a la gestión realizada se remite </t>
    </r>
    <r>
      <rPr>
        <sz val="8"/>
        <color rgb="FF000000"/>
        <rFont val="Arial"/>
        <family val="2"/>
      </rPr>
      <t>documento "Relación cuentas auditoría", en el cual se relaciona los pagos tramitados.</t>
    </r>
  </si>
  <si>
    <r>
      <rPr>
        <b/>
        <sz val="8"/>
        <rFont val="Arial"/>
        <family val="2"/>
      </rPr>
      <t>Cartera de Díficil Cobro y Deterioro de Cartera (A) E</t>
    </r>
    <r>
      <rPr>
        <sz val="8"/>
        <rFont val="Arial"/>
        <family val="2"/>
      </rPr>
      <t>l saldo de la cuenta Deterioro de Cartera presenta un crecimiento notorio. Existen deudores de multas que se han declarado en situación economica dificil impidiendo hacer efectivo dichos cobros. Por lo anterior, la entidad ha tenido que reclasificar a cuentas de dificil recaudo $105.937.571.619 durante la vigencia auditada.</t>
    </r>
  </si>
  <si>
    <r>
      <t>"</t>
    </r>
    <r>
      <rPr>
        <b/>
        <sz val="8"/>
        <color indexed="8"/>
        <rFont val="Arial"/>
        <family val="2"/>
      </rPr>
      <t>Diferencias Reporte SIRECI - FINANCIERA</t>
    </r>
    <r>
      <rPr>
        <sz val="8"/>
        <color indexed="8"/>
        <rFont val="Arial"/>
        <family val="2"/>
      </rPr>
      <t xml:space="preserve">
Los datos incluidos en el formato 9 reportado en SIRECI no coinciden con las cifras del informe presentado por las Subdirecciones Judicial y Financiera en cuanto a número de procesos, cuantía y provisión contable".</t>
    </r>
  </si>
  <si>
    <t>Actividad con Seguimiento al Primer Semestre de 2020</t>
  </si>
  <si>
    <r>
      <t xml:space="preserve">Se evidencian 81 memoriales de desembargo presentados, de los procesos ejecutivos en los que se emitieron orden de embargo aplicado a la cuenta corriente de parafiscales, en el cual se solicita su desembargo. Se observan que están debidamente firmados y radicados ante el Juzgado correspondiente.
Soporte </t>
    </r>
    <r>
      <rPr>
        <i/>
        <sz val="8"/>
        <color rgb="FF000000"/>
        <rFont val="Arial"/>
        <family val="2"/>
      </rPr>
      <t>"Evidencia Acp</t>
    </r>
    <r>
      <rPr>
        <sz val="8"/>
        <color indexed="8"/>
        <rFont val="Arial"/>
        <family val="2"/>
      </rPr>
      <t>"con los 81 procesos que se presentaron los memoriales de desembargo.</t>
    </r>
  </si>
  <si>
    <t>Se evidencia la realización de campañas sobre Tips a los supervisores de contrato sobre la relevancia del cumplimiento de publicacion en SECOP II, desarrollada de la siguiente manera:
* Deberes
* Responsabilidades
* Que debe reposar en el expediente contractual
* ¿Sabes que debes hacer para tener al dia tu expediente contractual?
* Si eres supervisor de contrato
* Ejecución contractual</t>
  </si>
  <si>
    <t>Se evidencia la realización de campañas para el fortaleciento del conocimiento y alcance de la función de supervisión en SECOP II, desarrollada de la siguiente manera:
* Deberes
* Responsabilidades
* Que debe reposar en el expediente contractual
* ¿Sabes que debes hacer para tener al dia tu expediente contractual?
* Si eres supervisor de contrato
* Ejecución contractual</t>
  </si>
  <si>
    <t xml:space="preserve">Se evidencian correos de las Subd Determinacion e Integracion de jul a sep, nov y dic de la solicitud de la situación jurídica de empresas y/o ciudadanos fiscalizados.
-Excel de concursales de enero a julio 2019
-Carta en word de situacion juridica supervicencia
- PF-INS-020-Instructivo para la identificación y suministro de información de aportantes en proceso concursal.
</t>
  </si>
  <si>
    <t>Se evidencia la actualización de Caracterización Subproceso Registrar Causaciones y Obligaciones GF- SUB- 003 V5.0 del 30-09-2019 el cual incluye:
- Regla de negocio relacionada con el tramite de las cuentas de proveedores y contratistas de acuerdo a los lineamientos internos para la radicación de facturación
SITES https://drive.google.com/file/d/1W7TQE0g8azQZw8xwUzRO557k5gk5rQ3e/view</t>
  </si>
  <si>
    <t>Incoherencias en la información entregada por las áreas de la entidad que no permitió a la CGR determinar con certeza la realidad y confiabilidad del saldo de la Cuenta 2710 - Provisión para contingencias, Subcuenta 271005 - Litigios determinando una imposibilidad (Incertidumbre) no generalizada.</t>
  </si>
  <si>
    <t>3. Inconsistencias en los reportes de fallos pagados en 2017 informados por la Subdirección de nómina de Pensiones y el Grupo de Defensa Pasiva en la depuración realizada frente al saldo de la Provisión contable para litigios, por Procesos terminados desfavorables, a 31 de diciembre de 2017.</t>
  </si>
  <si>
    <t>Sobre 2.680 fallos desfavorables a 31-12-2017, se han venido desarrollado las actividades de depuracion del plan de accion, a 31-12-2019; 94 de ellos se encuentran depurados para 2017 y 88 de ellos para 2018 para un total de 182 fallos desfavorables a 31-12-18, los cuales se encuentran en tramite de cumplimiento (pago o determinación) y con imposiblidad de cumplimiento.</t>
  </si>
  <si>
    <t>En el formato 9 del SIRECI,de la rendición de Cuenta Anual a la CGR, no fueron reportados todos los procesos judiciales que tiene a cargo la defensa judicial de la Unidad.</t>
  </si>
  <si>
    <t>8.1.3.1 Previo al diligenciamiento del SIRECI, se realizara capacitación a las áreas proveedoras de la información sobre el diligenciamiento de la información del Formato F9 a cargo de la Dirección Jurídica.</t>
  </si>
  <si>
    <t xml:space="preserve">8.1.4.1 Solicitud de Capacitación a la Contraloría General de la República sobre el ingreso de la información a la Plataforma SIRECI del año 2018 para los funcionarios encargados o, en su defecto, la entrega de un instructivo detallado del diligenciamiento de la información en la plataforma ya que dista del diligenciamiento contenido en el Excel. </t>
  </si>
  <si>
    <t>Se evidencia el formato de asistencia a la capacitacion- Lineamientos Diligenciamiento F9- CGR, Realizada el 28 de enero de 2019, con la asistencia de 15 participantes. Dirigida a la dirección Jurídica, subdirección de parafiscales y subdirección administrativa</t>
  </si>
  <si>
    <t>8.1.5.1 Validación y verificación de la información referente a las pretensiones, Provisiones, cuantía,  estado del proceso  de forma conjunta con la Grupo de Contabilidad con el fin de unificar los criterios de información reportados previo a la presentación del informe SIRECI 2018</t>
  </si>
  <si>
    <t>La información reportada del cierre presupuestal, en el sistema de información SIRECI y la información reportada a la Comisión auditora presenta diferencias en el rezago presupuestal de compromisos y cuentas por pagar, Vigencia 2016.</t>
  </si>
  <si>
    <t>De acuerdo a la información de la Subd. Financiera, se evidencia correo electrónico de fecha 15 de abril de 2019, eviado por el coordinador de presupuesto, donde manifiesta "la información en la cual se reportaba el rezago constitutivo, (Formato F33 Cierre Presupuestal), fue suprimido de los formatos a diligenciar en la cuenta anual" y adjunta documento SIRECI anual a 31 de Dic de 2018</t>
  </si>
  <si>
    <t xml:space="preserve">Depósitos Judiciales (A - D). La UGPP tiene a su favor 361 títulos de depósito por $6.616.672.663, no convertidos en efectivo, teniendo la orden respectiva porque las cuentas corrientes estan embargadas, generando subestimación de la cuenta (1110) Depósitos en instituciones financieras y subestimación por igual valor en la cuenta 2407 Recaudos a favor de terceros.
</t>
  </si>
  <si>
    <t xml:space="preserve">Supresión de cuotas partes pensIonales (A - D). En proceso judicial entre entidades del orden nacional no se solicitó la supresion de cuotas partes pensionales y fue valorado ALTO reconociendo una provisión, en consecuencia, la cuenta 2701 provisiones presenta sobrestimación por $272.176.509.308; y el gasto cuenta 5368- Provision, 5111- Gastos de administración generales.       </t>
  </si>
  <si>
    <t xml:space="preserve"> "Lo anterior, debido a la falta de previsión y a debilidades de control interno para el seguimiento y vigilancia del proceso".            </t>
  </si>
  <si>
    <t>Fortalecer el conocimiento y alcance de la función de supervisión en relación con el manejo documental y su publicación</t>
  </si>
  <si>
    <t xml:space="preserve">1. Campaña a través de los medios de comunicación remitiendo Tips a los supervisores de contrato sobre la relevancia del cumplimiento de publicacion en SECOP II de los documentos que conforman el expediente contractual conforme a la normatividad vigente  
</t>
  </si>
  <si>
    <t>Se evidencia la actualizacion y publicación de la Caracterización Subproceso de Supervisión GA-SUB-002 V13.0, del 31-10-2019, el cual entre sus reglas de negocio respecto a:
* 6.5.5 Funciones relacionadas con el manejo documental del expediente contractual y su
publicación en la plataforma SECOP II.
https://drive.google.com/file/d/1G43ok-3rs0roo2pYkkEO7HrvDRlq_gnu/view</t>
  </si>
  <si>
    <t>Se evidencian listados de asistencia de capacitación especial para los supervisores en SECOP II, realizada los días: 
- 29 de octubre con 14 supervisores 
- 6 de noviembre con 23 supervisores.
- 13 de noviembre con 25 supervisores. 
- 2 de diciembre de 2019 con 31 supervisores. 
- Presentacion en PowerPoint de la capacitacion supervisores- SECOP II.</t>
  </si>
  <si>
    <t>Se evidencian listados de asistencia a capacitación correspondientes a la "Supervisión de Contatos SECOP II" en razón a publicación cartilla página web supervisores de contratos, realizada los días: 
- 29-10-2019 - 14 supervisores 
- 06-11-2019 - 23 supervisores 
- 13-11-2019 - 25 supervisores 
- 2-12-2019 - 31 supervisores 
- Presentacion en PowerPoint Capacitacion.</t>
  </si>
  <si>
    <t>1. Crear Base de control y seguimiento de los pagos efectuados y pendientes por radicar por el supervisor de cada contrato.
2. Establecer calendario de recibo de facturas mensual
3. Identificar posibles saldos por liberar de forma mensual a través de la base de control de saldos.</t>
  </si>
  <si>
    <t>Se evidencia soporte en excel con base control de saldos, "Control general ejecución 2019" con 272 contratos vigentes a 2019, correo del adjuto de control ejecución de las obligaciones 2019, correos de divulgación y publicación de la circular N. 014 de 2019.
Se anexa soporte excel "Hoja de Trabajo + Rezagos 2019" con la conciliacion de las diferencias por ajustar, fecha de reducción.</t>
  </si>
  <si>
    <t>Revisar mensualmente la situación jurídica de los ciudadanos para adoptar las medidas correctivas de cara al proceso y asegurar el agotamiento de las etapas procesales de cobro y la calificación de recaudo.</t>
  </si>
  <si>
    <t>La Subdirección de Cobranzas solicitará mensualmente a la Subdirección de Integración la información de supervivencia de los ciudadanos fiscalizados.</t>
  </si>
  <si>
    <t xml:space="preserve">Se evidencian los consolidados emitidos en excel de los fallecidos de enero a diciembre de 2019, soporte que relaciona datos de nombre, documento, saldo, fondo, fecha de fallecimiento, soporte de fallecimiento, entre otros datos.
-Memorando en word con asunto: "Solucion Base de datos situacion juridica y supervivencia de deudores fiscalizados". 
</t>
  </si>
  <si>
    <t>La Subdirección de Defensa Judicial Pensional, con el acompañamiento del Grupo de Contabilidad, realizará capacitación a los responsables del reporte de información contable sobre el trámite administrativo y contable de la provisión contable de los procesos judiciales, con el fin de que los reportes contables de las áreas correspondan al reporte SIRECI.</t>
  </si>
  <si>
    <t>La Sub. de Defensa Judicial Pensional,  informa que el oficio de colaboración al CSJ no fue presentado, debido a que una vez solicitados los desembargos los despachos emitieron autos señalando que la cuenta no habia sido embargada especificamente.
Por lo tanto se solicitó al Banco Popular la disponiblidad de los recursos, quien ante la negativa; la Entidad interpuso Acción de Tutela.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</si>
</sst>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4" x14ac:knownFonts="1">
    <font>
      <sz val="11"/>
      <color indexed="8"/>
      <name val="Calibri"/>
      <family val="2"/>
      <scheme val="minor"/>
    </font>
    <font>
      <sz val="11"/>
      <color theme="1"/>
      <name val="Calibri"/>
      <family val="2"/>
      <scheme val="minor"/>
    </font>
    <font>
      <sz val="9"/>
      <color indexed="8"/>
      <name val="Arial"/>
      <family val="2"/>
    </font>
    <font>
      <b/>
      <sz val="9"/>
      <color indexed="9"/>
      <name val="Arial"/>
      <family val="2"/>
    </font>
    <font>
      <b/>
      <sz val="9"/>
      <color indexed="8"/>
      <name val="Arial"/>
      <family val="2"/>
    </font>
    <font>
      <b/>
      <sz val="8"/>
      <color indexed="9"/>
      <name val="Arial"/>
      <family val="2"/>
    </font>
    <font>
      <sz val="8"/>
      <color indexed="8"/>
      <name val="Arial"/>
      <family val="2"/>
    </font>
    <font>
      <sz val="8"/>
      <name val="Arial"/>
      <family val="2"/>
    </font>
    <font>
      <i/>
      <sz val="8"/>
      <color rgb="FF000000"/>
      <name val="Arial"/>
      <family val="2"/>
    </font>
    <font>
      <b/>
      <sz val="8"/>
      <name val="Arial"/>
      <family val="2"/>
    </font>
    <font>
      <sz val="8"/>
      <color theme="1"/>
      <name val="Arial"/>
      <family val="2"/>
    </font>
    <font>
      <sz val="8"/>
      <color rgb="FF000000"/>
      <name val="Arial"/>
      <family val="2"/>
    </font>
    <font>
      <i/>
      <sz val="8"/>
      <color theme="1"/>
      <name val="Arial"/>
      <family val="2"/>
    </font>
    <font>
      <b/>
      <sz val="8"/>
      <color indexed="8"/>
      <name val="Arial"/>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1" fillId="0" borderId="0"/>
  </cellStyleXfs>
  <cellXfs count="29">
    <xf numFmtId="0" fontId="0" fillId="0" borderId="0" xfId="0"/>
    <xf numFmtId="0" fontId="2" fillId="0" borderId="0" xfId="0" applyFont="1"/>
    <xf numFmtId="0" fontId="3" fillId="2" borderId="1" xfId="0" applyFont="1" applyFill="1" applyBorder="1" applyAlignment="1">
      <alignment horizontal="center" vertical="center"/>
    </xf>
    <xf numFmtId="164" fontId="4" fillId="3" borderId="2" xfId="0" applyNumberFormat="1" applyFont="1" applyFill="1" applyBorder="1" applyAlignment="1">
      <alignment horizontal="center" vertical="center"/>
    </xf>
    <xf numFmtId="0" fontId="2" fillId="0" borderId="0" xfId="0" applyFont="1" applyAlignment="1">
      <alignment wrapText="1"/>
    </xf>
    <xf numFmtId="0" fontId="5" fillId="2" borderId="1" xfId="0" applyFont="1" applyFill="1" applyBorder="1" applyAlignment="1">
      <alignment horizontal="center" vertical="center"/>
    </xf>
    <xf numFmtId="0" fontId="6" fillId="0" borderId="0" xfId="0" applyFont="1"/>
    <xf numFmtId="0" fontId="5" fillId="2" borderId="2" xfId="0"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Fill="1" applyBorder="1" applyAlignment="1" applyProtection="1">
      <alignment horizontal="left" vertical="center" wrapText="1"/>
      <protection locked="0"/>
    </xf>
    <xf numFmtId="14" fontId="6" fillId="0" borderId="2" xfId="0" applyNumberFormat="1" applyFont="1" applyFill="1" applyBorder="1" applyAlignment="1">
      <alignment horizontal="left" vertical="center" wrapText="1"/>
    </xf>
    <xf numFmtId="0" fontId="7" fillId="0" borderId="2" xfId="0" applyFont="1" applyFill="1" applyBorder="1" applyAlignment="1">
      <alignment horizontal="left" vertical="center"/>
    </xf>
    <xf numFmtId="0" fontId="6" fillId="0" borderId="2" xfId="0" applyFont="1" applyFill="1" applyBorder="1" applyAlignment="1">
      <alignment horizontal="left" vertical="center"/>
    </xf>
    <xf numFmtId="0" fontId="6" fillId="0" borderId="0" xfId="0" applyFont="1" applyFill="1" applyAlignment="1">
      <alignment horizontal="left" vertical="center"/>
    </xf>
    <xf numFmtId="0" fontId="7" fillId="0" borderId="2" xfId="0" applyFont="1" applyFill="1" applyBorder="1" applyAlignment="1" applyProtection="1">
      <alignment horizontal="left" vertical="center" wrapText="1"/>
      <protection locked="0"/>
    </xf>
    <xf numFmtId="0" fontId="6" fillId="0" borderId="0" xfId="0" applyFont="1" applyFill="1" applyAlignment="1">
      <alignment horizontal="left" vertical="center" wrapText="1"/>
    </xf>
    <xf numFmtId="15" fontId="10" fillId="0" borderId="2" xfId="1" applyNumberFormat="1" applyFont="1" applyFill="1" applyBorder="1" applyAlignment="1">
      <alignment horizontal="left" vertical="center"/>
    </xf>
    <xf numFmtId="0" fontId="6" fillId="0" borderId="2" xfId="0" applyFont="1" applyFill="1" applyBorder="1" applyAlignment="1">
      <alignment horizontal="left" vertical="center" wrapText="1"/>
    </xf>
    <xf numFmtId="15" fontId="6" fillId="0" borderId="2" xfId="0" applyNumberFormat="1" applyFont="1" applyFill="1" applyBorder="1" applyAlignment="1">
      <alignment horizontal="left" vertical="center"/>
    </xf>
    <xf numFmtId="0" fontId="6" fillId="0" borderId="2" xfId="0" applyFont="1" applyFill="1" applyBorder="1" applyAlignment="1" applyProtection="1">
      <alignment horizontal="left" vertical="center"/>
      <protection locked="0"/>
    </xf>
    <xf numFmtId="49" fontId="7" fillId="0" borderId="2" xfId="0" applyNumberFormat="1" applyFont="1" applyFill="1" applyBorder="1" applyAlignment="1">
      <alignment horizontal="left" vertical="center"/>
    </xf>
    <xf numFmtId="0" fontId="6" fillId="0" borderId="3" xfId="0" applyFont="1" applyFill="1" applyBorder="1" applyAlignment="1">
      <alignment horizontal="left" vertical="center" wrapText="1"/>
    </xf>
    <xf numFmtId="15" fontId="6" fillId="0" borderId="2" xfId="0" applyNumberFormat="1" applyFont="1" applyFill="1" applyBorder="1" applyAlignment="1" applyProtection="1">
      <alignment horizontal="left" vertical="center"/>
      <protection locked="0"/>
    </xf>
    <xf numFmtId="0" fontId="2" fillId="0" borderId="0" xfId="0" applyFont="1"/>
    <xf numFmtId="0" fontId="3" fillId="2" borderId="1" xfId="0" applyFont="1" applyFill="1" applyBorder="1" applyAlignment="1">
      <alignment horizontal="center" vertical="center"/>
    </xf>
    <xf numFmtId="0" fontId="2" fillId="0" borderId="0" xfId="0" applyFont="1"/>
    <xf numFmtId="0" fontId="5" fillId="2" borderId="1" xfId="0" applyFont="1" applyFill="1" applyBorder="1" applyAlignment="1">
      <alignment horizontal="center" vertical="center"/>
    </xf>
    <xf numFmtId="0" fontId="6" fillId="0" borderId="0" xfId="0" applyFont="1"/>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6</xdr:row>
      <xdr:rowOff>55606</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R351004"/>
  <sheetViews>
    <sheetView tabSelected="1" zoomScale="80" zoomScaleNormal="80" workbookViewId="0">
      <selection activeCell="A5" sqref="A5"/>
    </sheetView>
  </sheetViews>
  <sheetFormatPr baseColWidth="10" defaultColWidth="9.140625" defaultRowHeight="12" x14ac:dyDescent="0.2"/>
  <cols>
    <col min="1" max="1" width="9.140625" style="1"/>
    <col min="2" max="2" width="16" style="1" customWidth="1"/>
    <col min="3" max="3" width="27" style="1" customWidth="1"/>
    <col min="4" max="4" width="21" style="1" customWidth="1"/>
    <col min="5" max="5" width="30" style="1" customWidth="1"/>
    <col min="6" max="6" width="26.5703125" style="1" customWidth="1"/>
    <col min="7" max="7" width="30.85546875" style="1" customWidth="1"/>
    <col min="8" max="8" width="31" style="1" customWidth="1"/>
    <col min="9" max="9" width="36" style="1" customWidth="1"/>
    <col min="10" max="10" width="47" style="1" customWidth="1"/>
    <col min="11" max="11" width="35" style="1" customWidth="1"/>
    <col min="12" max="12" width="40" style="1" customWidth="1"/>
    <col min="13" max="13" width="36" style="1" customWidth="1"/>
    <col min="14" max="14" width="39.5703125" style="1" customWidth="1"/>
    <col min="15" max="15" width="31.140625" style="1" customWidth="1"/>
    <col min="16" max="251" width="8" style="1" customWidth="1"/>
    <col min="252" max="252" width="40.5703125" style="1" customWidth="1"/>
    <col min="253" max="16384" width="9.140625" style="1"/>
  </cols>
  <sheetData>
    <row r="1" spans="1:16" x14ac:dyDescent="0.2">
      <c r="B1" s="2" t="s">
        <v>0</v>
      </c>
      <c r="C1" s="2">
        <v>53</v>
      </c>
      <c r="D1" s="25" t="s">
        <v>1</v>
      </c>
      <c r="E1" s="26"/>
      <c r="F1" s="26"/>
      <c r="G1" s="26"/>
    </row>
    <row r="2" spans="1:16" x14ac:dyDescent="0.2">
      <c r="B2" s="2" t="s">
        <v>2</v>
      </c>
      <c r="C2" s="2">
        <v>400</v>
      </c>
      <c r="D2" s="25" t="s">
        <v>3</v>
      </c>
      <c r="E2" s="26"/>
      <c r="F2" s="26"/>
      <c r="G2" s="26"/>
    </row>
    <row r="3" spans="1:16" x14ac:dyDescent="0.2">
      <c r="B3" s="2" t="s">
        <v>4</v>
      </c>
      <c r="C3" s="2">
        <v>1</v>
      </c>
    </row>
    <row r="4" spans="1:16" x14ac:dyDescent="0.2">
      <c r="B4" s="2" t="s">
        <v>5</v>
      </c>
      <c r="C4" s="2">
        <v>11110</v>
      </c>
    </row>
    <row r="5" spans="1:16" x14ac:dyDescent="0.2">
      <c r="B5" s="2" t="s">
        <v>6</v>
      </c>
      <c r="C5" s="3">
        <v>43830</v>
      </c>
    </row>
    <row r="6" spans="1:16" x14ac:dyDescent="0.2">
      <c r="B6" s="2" t="s">
        <v>7</v>
      </c>
      <c r="C6" s="2">
        <v>6</v>
      </c>
      <c r="D6" s="2" t="s">
        <v>8</v>
      </c>
    </row>
    <row r="8" spans="1:16" x14ac:dyDescent="0.2">
      <c r="A8" s="5" t="s">
        <v>9</v>
      </c>
      <c r="B8" s="27" t="s">
        <v>10</v>
      </c>
      <c r="C8" s="28"/>
      <c r="D8" s="28"/>
      <c r="E8" s="28"/>
      <c r="F8" s="28"/>
      <c r="G8" s="28"/>
      <c r="H8" s="28"/>
      <c r="I8" s="28"/>
      <c r="J8" s="28"/>
      <c r="K8" s="28"/>
      <c r="L8" s="28"/>
      <c r="M8" s="28"/>
      <c r="N8" s="28"/>
      <c r="O8" s="28"/>
    </row>
    <row r="9" spans="1:16" x14ac:dyDescent="0.2">
      <c r="A9" s="6"/>
      <c r="B9" s="6"/>
      <c r="C9" s="5">
        <v>4</v>
      </c>
      <c r="D9" s="5">
        <v>8</v>
      </c>
      <c r="E9" s="5">
        <v>12</v>
      </c>
      <c r="F9" s="5">
        <v>16</v>
      </c>
      <c r="G9" s="5">
        <v>20</v>
      </c>
      <c r="H9" s="5">
        <v>24</v>
      </c>
      <c r="I9" s="5">
        <v>28</v>
      </c>
      <c r="J9" s="5">
        <v>31</v>
      </c>
      <c r="K9" s="5">
        <v>32</v>
      </c>
      <c r="L9" s="5">
        <v>36</v>
      </c>
      <c r="M9" s="5">
        <v>40</v>
      </c>
      <c r="N9" s="5">
        <v>44</v>
      </c>
      <c r="O9" s="5">
        <v>48</v>
      </c>
    </row>
    <row r="10" spans="1:16" x14ac:dyDescent="0.2">
      <c r="A10" s="6"/>
      <c r="B10" s="6"/>
      <c r="C10" s="5" t="s">
        <v>11</v>
      </c>
      <c r="D10" s="5" t="s">
        <v>12</v>
      </c>
      <c r="E10" s="5" t="s">
        <v>13</v>
      </c>
      <c r="F10" s="5" t="s">
        <v>14</v>
      </c>
      <c r="G10" s="5" t="s">
        <v>15</v>
      </c>
      <c r="H10" s="5" t="s">
        <v>16</v>
      </c>
      <c r="I10" s="5" t="s">
        <v>17</v>
      </c>
      <c r="J10" s="5" t="s">
        <v>18</v>
      </c>
      <c r="K10" s="5" t="s">
        <v>19</v>
      </c>
      <c r="L10" s="5" t="s">
        <v>20</v>
      </c>
      <c r="M10" s="5" t="s">
        <v>21</v>
      </c>
      <c r="N10" s="5" t="s">
        <v>22</v>
      </c>
      <c r="O10" s="5" t="s">
        <v>23</v>
      </c>
    </row>
    <row r="11" spans="1:16" ht="123.75" x14ac:dyDescent="0.2">
      <c r="A11" s="7">
        <v>1</v>
      </c>
      <c r="B11" s="14" t="s">
        <v>24</v>
      </c>
      <c r="C11" s="10" t="s">
        <v>26</v>
      </c>
      <c r="D11" s="10">
        <v>1</v>
      </c>
      <c r="E11" s="10" t="s">
        <v>163</v>
      </c>
      <c r="F11" s="10" t="s">
        <v>164</v>
      </c>
      <c r="G11" s="10" t="s">
        <v>27</v>
      </c>
      <c r="H11" s="10" t="s">
        <v>28</v>
      </c>
      <c r="I11" s="10" t="s">
        <v>29</v>
      </c>
      <c r="J11" s="10">
        <v>1</v>
      </c>
      <c r="K11" s="11">
        <v>43297</v>
      </c>
      <c r="L11" s="11">
        <v>43553</v>
      </c>
      <c r="M11" s="10">
        <v>36</v>
      </c>
      <c r="N11" s="10">
        <v>1</v>
      </c>
      <c r="O11" s="10" t="s">
        <v>30</v>
      </c>
    </row>
    <row r="12" spans="1:16" ht="123.75" x14ac:dyDescent="0.2">
      <c r="A12" s="7">
        <v>2</v>
      </c>
      <c r="B12" s="14" t="s">
        <v>53</v>
      </c>
      <c r="C12" s="10" t="s">
        <v>26</v>
      </c>
      <c r="D12" s="10">
        <v>1</v>
      </c>
      <c r="E12" s="10" t="s">
        <v>163</v>
      </c>
      <c r="F12" s="10" t="s">
        <v>31</v>
      </c>
      <c r="G12" s="10" t="s">
        <v>32</v>
      </c>
      <c r="H12" s="10" t="s">
        <v>33</v>
      </c>
      <c r="I12" s="10" t="s">
        <v>34</v>
      </c>
      <c r="J12" s="10">
        <v>1</v>
      </c>
      <c r="K12" s="11">
        <v>43284</v>
      </c>
      <c r="L12" s="11">
        <v>43511</v>
      </c>
      <c r="M12" s="10">
        <v>33</v>
      </c>
      <c r="N12" s="10">
        <v>1</v>
      </c>
      <c r="O12" s="15" t="s">
        <v>165</v>
      </c>
      <c r="P12" s="24"/>
    </row>
    <row r="13" spans="1:16" ht="112.5" x14ac:dyDescent="0.2">
      <c r="A13" s="7">
        <v>3</v>
      </c>
      <c r="B13" s="14" t="s">
        <v>54</v>
      </c>
      <c r="C13" s="10" t="s">
        <v>26</v>
      </c>
      <c r="D13" s="10">
        <v>4</v>
      </c>
      <c r="E13" s="10" t="s">
        <v>35</v>
      </c>
      <c r="F13" s="10" t="s">
        <v>36</v>
      </c>
      <c r="G13" s="10" t="s">
        <v>37</v>
      </c>
      <c r="H13" s="10" t="s">
        <v>38</v>
      </c>
      <c r="I13" s="10" t="s">
        <v>39</v>
      </c>
      <c r="J13" s="10">
        <v>1</v>
      </c>
      <c r="K13" s="11">
        <v>43467</v>
      </c>
      <c r="L13" s="11">
        <v>43469</v>
      </c>
      <c r="M13" s="10">
        <v>1</v>
      </c>
      <c r="N13" s="10">
        <v>1</v>
      </c>
      <c r="O13" s="10" t="s">
        <v>40</v>
      </c>
      <c r="P13" s="24"/>
    </row>
    <row r="14" spans="1:16" ht="90" x14ac:dyDescent="0.2">
      <c r="A14" s="7">
        <v>4</v>
      </c>
      <c r="B14" s="14" t="s">
        <v>55</v>
      </c>
      <c r="C14" s="10" t="s">
        <v>26</v>
      </c>
      <c r="D14" s="10">
        <v>8</v>
      </c>
      <c r="E14" s="10" t="s">
        <v>166</v>
      </c>
      <c r="F14" s="10" t="s">
        <v>41</v>
      </c>
      <c r="G14" s="10" t="s">
        <v>42</v>
      </c>
      <c r="H14" s="10" t="s">
        <v>167</v>
      </c>
      <c r="I14" s="10" t="s">
        <v>43</v>
      </c>
      <c r="J14" s="10">
        <v>1</v>
      </c>
      <c r="K14" s="11">
        <v>43507</v>
      </c>
      <c r="L14" s="11">
        <v>43524</v>
      </c>
      <c r="M14" s="10">
        <v>2</v>
      </c>
      <c r="N14" s="10">
        <v>1</v>
      </c>
      <c r="O14" s="10" t="s">
        <v>44</v>
      </c>
      <c r="P14" s="24"/>
    </row>
    <row r="15" spans="1:16" ht="101.25" x14ac:dyDescent="0.2">
      <c r="A15" s="7">
        <v>5</v>
      </c>
      <c r="B15" s="14" t="s">
        <v>56</v>
      </c>
      <c r="C15" s="10" t="s">
        <v>26</v>
      </c>
      <c r="D15" s="10">
        <v>8</v>
      </c>
      <c r="E15" s="10" t="s">
        <v>166</v>
      </c>
      <c r="F15" s="10" t="s">
        <v>41</v>
      </c>
      <c r="G15" s="10" t="s">
        <v>45</v>
      </c>
      <c r="H15" s="10" t="s">
        <v>168</v>
      </c>
      <c r="I15" s="10" t="s">
        <v>46</v>
      </c>
      <c r="J15" s="10">
        <v>1</v>
      </c>
      <c r="K15" s="11">
        <v>43467</v>
      </c>
      <c r="L15" s="11">
        <v>43524</v>
      </c>
      <c r="M15" s="10">
        <v>8</v>
      </c>
      <c r="N15" s="10">
        <v>1</v>
      </c>
      <c r="O15" s="10" t="s">
        <v>169</v>
      </c>
      <c r="P15" s="24"/>
    </row>
    <row r="16" spans="1:16" ht="112.5" x14ac:dyDescent="0.2">
      <c r="A16" s="7">
        <v>6</v>
      </c>
      <c r="B16" s="14" t="s">
        <v>57</v>
      </c>
      <c r="C16" s="10" t="s">
        <v>26</v>
      </c>
      <c r="D16" s="10">
        <v>8</v>
      </c>
      <c r="E16" s="10" t="s">
        <v>166</v>
      </c>
      <c r="F16" s="10" t="s">
        <v>41</v>
      </c>
      <c r="G16" s="10" t="s">
        <v>47</v>
      </c>
      <c r="H16" s="10" t="s">
        <v>170</v>
      </c>
      <c r="I16" s="10" t="s">
        <v>48</v>
      </c>
      <c r="J16" s="10">
        <v>1</v>
      </c>
      <c r="K16" s="11">
        <v>43496</v>
      </c>
      <c r="L16" s="11">
        <v>43524</v>
      </c>
      <c r="M16" s="10">
        <v>4</v>
      </c>
      <c r="N16" s="10">
        <v>1</v>
      </c>
      <c r="O16" s="10" t="s">
        <v>49</v>
      </c>
      <c r="P16" s="24"/>
    </row>
    <row r="17" spans="1:252" ht="112.5" x14ac:dyDescent="0.2">
      <c r="A17" s="7">
        <v>7</v>
      </c>
      <c r="B17" s="14" t="s">
        <v>58</v>
      </c>
      <c r="C17" s="10" t="s">
        <v>26</v>
      </c>
      <c r="D17" s="10">
        <v>9</v>
      </c>
      <c r="E17" s="10" t="s">
        <v>171</v>
      </c>
      <c r="F17" s="10" t="s">
        <v>50</v>
      </c>
      <c r="G17" s="10" t="s">
        <v>51</v>
      </c>
      <c r="H17" s="10" t="s">
        <v>52</v>
      </c>
      <c r="I17" s="10" t="s">
        <v>48</v>
      </c>
      <c r="J17" s="10">
        <v>1</v>
      </c>
      <c r="K17" s="11">
        <v>43465</v>
      </c>
      <c r="L17" s="11">
        <v>43518</v>
      </c>
      <c r="M17" s="10">
        <v>7</v>
      </c>
      <c r="N17" s="10">
        <v>1</v>
      </c>
      <c r="O17" s="16" t="s">
        <v>172</v>
      </c>
      <c r="P17" s="24"/>
    </row>
    <row r="18" spans="1:252" ht="146.25" x14ac:dyDescent="0.2">
      <c r="A18" s="7">
        <v>8</v>
      </c>
      <c r="B18" s="13" t="s">
        <v>59</v>
      </c>
      <c r="C18" s="15" t="s">
        <v>25</v>
      </c>
      <c r="D18" s="12">
        <v>1</v>
      </c>
      <c r="E18" s="9" t="s">
        <v>173</v>
      </c>
      <c r="F18" s="15" t="s">
        <v>81</v>
      </c>
      <c r="G18" s="8" t="s">
        <v>82</v>
      </c>
      <c r="H18" s="8" t="s">
        <v>83</v>
      </c>
      <c r="I18" s="8" t="s">
        <v>84</v>
      </c>
      <c r="J18" s="8">
        <v>81</v>
      </c>
      <c r="K18" s="17">
        <v>43587</v>
      </c>
      <c r="L18" s="17">
        <v>43677</v>
      </c>
      <c r="M18" s="8">
        <v>12</v>
      </c>
      <c r="N18" s="10">
        <v>1</v>
      </c>
      <c r="O18" s="18" t="s">
        <v>158</v>
      </c>
      <c r="P18" s="24"/>
    </row>
    <row r="19" spans="1:252" ht="123.75" x14ac:dyDescent="0.2">
      <c r="A19" s="7">
        <v>9</v>
      </c>
      <c r="B19" s="13" t="s">
        <v>60</v>
      </c>
      <c r="C19" s="15" t="s">
        <v>25</v>
      </c>
      <c r="D19" s="12">
        <v>1</v>
      </c>
      <c r="E19" s="9" t="s">
        <v>173</v>
      </c>
      <c r="F19" s="15" t="s">
        <v>81</v>
      </c>
      <c r="G19" s="8" t="s">
        <v>85</v>
      </c>
      <c r="H19" s="8" t="s">
        <v>86</v>
      </c>
      <c r="I19" s="8" t="s">
        <v>87</v>
      </c>
      <c r="J19" s="8">
        <v>1</v>
      </c>
      <c r="K19" s="17">
        <v>43677</v>
      </c>
      <c r="L19" s="17">
        <v>43830</v>
      </c>
      <c r="M19" s="8">
        <v>21</v>
      </c>
      <c r="N19" s="10">
        <v>1</v>
      </c>
      <c r="O19" s="18" t="s">
        <v>142</v>
      </c>
      <c r="P19" s="24"/>
    </row>
    <row r="20" spans="1:252" ht="135" x14ac:dyDescent="0.2">
      <c r="A20" s="7">
        <v>10</v>
      </c>
      <c r="B20" s="13" t="s">
        <v>61</v>
      </c>
      <c r="C20" s="15" t="s">
        <v>25</v>
      </c>
      <c r="D20" s="12">
        <v>1</v>
      </c>
      <c r="E20" s="9" t="s">
        <v>173</v>
      </c>
      <c r="F20" s="15" t="s">
        <v>81</v>
      </c>
      <c r="G20" s="8" t="s">
        <v>88</v>
      </c>
      <c r="H20" s="8" t="s">
        <v>89</v>
      </c>
      <c r="I20" s="8" t="s">
        <v>90</v>
      </c>
      <c r="J20" s="8">
        <v>1</v>
      </c>
      <c r="K20" s="17">
        <v>43677</v>
      </c>
      <c r="L20" s="17">
        <v>43830</v>
      </c>
      <c r="M20" s="8">
        <v>21</v>
      </c>
      <c r="N20" s="10">
        <v>1</v>
      </c>
      <c r="O20" s="18" t="s">
        <v>187</v>
      </c>
      <c r="P20" s="24"/>
    </row>
    <row r="21" spans="1:252" ht="123.75" x14ac:dyDescent="0.2">
      <c r="A21" s="7">
        <v>11</v>
      </c>
      <c r="B21" s="13" t="s">
        <v>62</v>
      </c>
      <c r="C21" s="15" t="s">
        <v>25</v>
      </c>
      <c r="D21" s="12">
        <v>1</v>
      </c>
      <c r="E21" s="9" t="s">
        <v>173</v>
      </c>
      <c r="F21" s="15" t="s">
        <v>81</v>
      </c>
      <c r="G21" s="8" t="s">
        <v>91</v>
      </c>
      <c r="H21" s="8" t="s">
        <v>92</v>
      </c>
      <c r="I21" s="8" t="s">
        <v>93</v>
      </c>
      <c r="J21" s="8">
        <v>2</v>
      </c>
      <c r="K21" s="17">
        <v>43649</v>
      </c>
      <c r="L21" s="17">
        <v>43830</v>
      </c>
      <c r="M21" s="8">
        <v>25</v>
      </c>
      <c r="N21" s="10">
        <v>1</v>
      </c>
      <c r="O21" s="18" t="s">
        <v>148</v>
      </c>
      <c r="P21" s="24"/>
    </row>
    <row r="22" spans="1:252" ht="123.75" x14ac:dyDescent="0.2">
      <c r="A22" s="7">
        <v>12</v>
      </c>
      <c r="B22" s="13" t="s">
        <v>63</v>
      </c>
      <c r="C22" s="15" t="s">
        <v>25</v>
      </c>
      <c r="D22" s="12">
        <v>2</v>
      </c>
      <c r="E22" s="9" t="s">
        <v>174</v>
      </c>
      <c r="F22" s="15" t="s">
        <v>175</v>
      </c>
      <c r="G22" s="9" t="s">
        <v>94</v>
      </c>
      <c r="H22" s="9" t="s">
        <v>95</v>
      </c>
      <c r="I22" s="9" t="s">
        <v>96</v>
      </c>
      <c r="J22" s="9">
        <v>1</v>
      </c>
      <c r="K22" s="19">
        <v>43649</v>
      </c>
      <c r="L22" s="19">
        <v>43677</v>
      </c>
      <c r="M22" s="9">
        <v>4</v>
      </c>
      <c r="N22" s="10">
        <v>1</v>
      </c>
      <c r="O22" s="18" t="s">
        <v>149</v>
      </c>
      <c r="P22" s="24"/>
      <c r="IR22" s="4"/>
    </row>
    <row r="23" spans="1:252" ht="123.75" x14ac:dyDescent="0.2">
      <c r="A23" s="7">
        <v>13</v>
      </c>
      <c r="B23" s="13" t="s">
        <v>64</v>
      </c>
      <c r="C23" s="15" t="s">
        <v>25</v>
      </c>
      <c r="D23" s="12">
        <v>2</v>
      </c>
      <c r="E23" s="9" t="s">
        <v>174</v>
      </c>
      <c r="F23" s="15" t="s">
        <v>175</v>
      </c>
      <c r="G23" s="9" t="s">
        <v>97</v>
      </c>
      <c r="H23" s="9" t="s">
        <v>98</v>
      </c>
      <c r="I23" s="9" t="s">
        <v>99</v>
      </c>
      <c r="J23" s="9">
        <v>1</v>
      </c>
      <c r="K23" s="19">
        <v>43649</v>
      </c>
      <c r="L23" s="19">
        <v>43677</v>
      </c>
      <c r="M23" s="9">
        <v>4</v>
      </c>
      <c r="N23" s="10">
        <v>1</v>
      </c>
      <c r="O23" s="18" t="s">
        <v>143</v>
      </c>
      <c r="P23" s="24"/>
    </row>
    <row r="24" spans="1:252" ht="157.5" x14ac:dyDescent="0.2">
      <c r="A24" s="7">
        <v>14</v>
      </c>
      <c r="B24" s="13" t="s">
        <v>65</v>
      </c>
      <c r="C24" s="15" t="s">
        <v>25</v>
      </c>
      <c r="D24" s="12">
        <v>3</v>
      </c>
      <c r="E24" s="10" t="s">
        <v>150</v>
      </c>
      <c r="F24" s="10" t="s">
        <v>100</v>
      </c>
      <c r="G24" s="10" t="s">
        <v>176</v>
      </c>
      <c r="H24" s="10" t="s">
        <v>177</v>
      </c>
      <c r="I24" s="10" t="s">
        <v>101</v>
      </c>
      <c r="J24" s="20">
        <v>6</v>
      </c>
      <c r="K24" s="19">
        <v>43649</v>
      </c>
      <c r="L24" s="19">
        <v>43830</v>
      </c>
      <c r="M24" s="9">
        <v>25</v>
      </c>
      <c r="N24" s="10">
        <v>1</v>
      </c>
      <c r="O24" s="18" t="s">
        <v>159</v>
      </c>
      <c r="P24" s="24"/>
    </row>
    <row r="25" spans="1:252" ht="146.25" x14ac:dyDescent="0.2">
      <c r="A25" s="7">
        <v>15</v>
      </c>
      <c r="B25" s="13" t="s">
        <v>66</v>
      </c>
      <c r="C25" s="15" t="s">
        <v>25</v>
      </c>
      <c r="D25" s="12">
        <v>3</v>
      </c>
      <c r="E25" s="10" t="s">
        <v>150</v>
      </c>
      <c r="F25" s="10" t="s">
        <v>100</v>
      </c>
      <c r="G25" s="10" t="s">
        <v>176</v>
      </c>
      <c r="H25" s="10" t="s">
        <v>102</v>
      </c>
      <c r="I25" s="10" t="s">
        <v>103</v>
      </c>
      <c r="J25" s="20">
        <v>1</v>
      </c>
      <c r="K25" s="19">
        <v>43649</v>
      </c>
      <c r="L25" s="19">
        <v>43769</v>
      </c>
      <c r="M25" s="9">
        <v>17</v>
      </c>
      <c r="N25" s="10">
        <v>1</v>
      </c>
      <c r="O25" s="18" t="s">
        <v>178</v>
      </c>
      <c r="P25" s="24"/>
    </row>
    <row r="26" spans="1:252" ht="135" x14ac:dyDescent="0.2">
      <c r="A26" s="7">
        <v>16</v>
      </c>
      <c r="B26" s="13" t="s">
        <v>67</v>
      </c>
      <c r="C26" s="15" t="s">
        <v>25</v>
      </c>
      <c r="D26" s="12">
        <v>3</v>
      </c>
      <c r="E26" s="10" t="s">
        <v>150</v>
      </c>
      <c r="F26" s="10" t="s">
        <v>100</v>
      </c>
      <c r="G26" s="10" t="s">
        <v>176</v>
      </c>
      <c r="H26" s="10" t="s">
        <v>104</v>
      </c>
      <c r="I26" s="20" t="s">
        <v>105</v>
      </c>
      <c r="J26" s="13">
        <v>1</v>
      </c>
      <c r="K26" s="19">
        <v>43649</v>
      </c>
      <c r="L26" s="19">
        <v>43799</v>
      </c>
      <c r="M26" s="20">
        <v>21</v>
      </c>
      <c r="N26" s="10">
        <v>1</v>
      </c>
      <c r="O26" s="18" t="s">
        <v>179</v>
      </c>
      <c r="P26" s="24"/>
    </row>
    <row r="27" spans="1:252" ht="157.5" x14ac:dyDescent="0.2">
      <c r="A27" s="7">
        <v>17</v>
      </c>
      <c r="B27" s="13" t="s">
        <v>68</v>
      </c>
      <c r="C27" s="15" t="s">
        <v>25</v>
      </c>
      <c r="D27" s="12">
        <v>3</v>
      </c>
      <c r="E27" s="10" t="s">
        <v>151</v>
      </c>
      <c r="F27" s="10" t="s">
        <v>100</v>
      </c>
      <c r="G27" s="10" t="s">
        <v>106</v>
      </c>
      <c r="H27" s="10" t="s">
        <v>107</v>
      </c>
      <c r="I27" s="10" t="s">
        <v>101</v>
      </c>
      <c r="J27" s="20">
        <v>1</v>
      </c>
      <c r="K27" s="19">
        <v>43649</v>
      </c>
      <c r="L27" s="19">
        <v>43830</v>
      </c>
      <c r="M27" s="9">
        <v>25</v>
      </c>
      <c r="N27" s="10">
        <v>1</v>
      </c>
      <c r="O27" s="18" t="s">
        <v>160</v>
      </c>
      <c r="P27" s="24"/>
    </row>
    <row r="28" spans="1:252" ht="146.25" x14ac:dyDescent="0.2">
      <c r="A28" s="7">
        <v>18</v>
      </c>
      <c r="B28" s="13" t="s">
        <v>69</v>
      </c>
      <c r="C28" s="15" t="s">
        <v>25</v>
      </c>
      <c r="D28" s="12">
        <v>3</v>
      </c>
      <c r="E28" s="10" t="s">
        <v>151</v>
      </c>
      <c r="F28" s="10" t="s">
        <v>100</v>
      </c>
      <c r="G28" s="10" t="s">
        <v>106</v>
      </c>
      <c r="H28" s="10" t="s">
        <v>108</v>
      </c>
      <c r="I28" s="20" t="s">
        <v>105</v>
      </c>
      <c r="J28" s="20">
        <v>1</v>
      </c>
      <c r="K28" s="19">
        <v>43649</v>
      </c>
      <c r="L28" s="19">
        <v>43799</v>
      </c>
      <c r="M28" s="20">
        <v>21</v>
      </c>
      <c r="N28" s="10">
        <v>1</v>
      </c>
      <c r="O28" s="18" t="s">
        <v>180</v>
      </c>
      <c r="P28" s="24"/>
    </row>
    <row r="29" spans="1:252" ht="135" x14ac:dyDescent="0.2">
      <c r="A29" s="7">
        <v>19</v>
      </c>
      <c r="B29" s="13" t="s">
        <v>70</v>
      </c>
      <c r="C29" s="15" t="s">
        <v>25</v>
      </c>
      <c r="D29" s="12">
        <v>4</v>
      </c>
      <c r="E29" s="10" t="s">
        <v>152</v>
      </c>
      <c r="F29" s="10" t="s">
        <v>109</v>
      </c>
      <c r="G29" s="10" t="s">
        <v>110</v>
      </c>
      <c r="H29" s="10" t="s">
        <v>111</v>
      </c>
      <c r="I29" s="10" t="s">
        <v>112</v>
      </c>
      <c r="J29" s="20">
        <v>6</v>
      </c>
      <c r="K29" s="19">
        <v>43680</v>
      </c>
      <c r="L29" s="19">
        <v>43849</v>
      </c>
      <c r="M29" s="20">
        <v>19</v>
      </c>
      <c r="N29" s="10">
        <v>1</v>
      </c>
      <c r="O29" s="18" t="s">
        <v>144</v>
      </c>
      <c r="P29" s="24"/>
    </row>
    <row r="30" spans="1:252" ht="135" x14ac:dyDescent="0.2">
      <c r="A30" s="7">
        <v>20</v>
      </c>
      <c r="B30" s="13" t="s">
        <v>71</v>
      </c>
      <c r="C30" s="15" t="s">
        <v>25</v>
      </c>
      <c r="D30" s="12">
        <v>4</v>
      </c>
      <c r="E30" s="10" t="s">
        <v>152</v>
      </c>
      <c r="F30" s="10" t="s">
        <v>109</v>
      </c>
      <c r="G30" s="10" t="s">
        <v>110</v>
      </c>
      <c r="H30" s="10" t="s">
        <v>113</v>
      </c>
      <c r="I30" s="10" t="s">
        <v>114</v>
      </c>
      <c r="J30" s="20">
        <v>6</v>
      </c>
      <c r="K30" s="19">
        <v>43708</v>
      </c>
      <c r="L30" s="19">
        <v>43849</v>
      </c>
      <c r="M30" s="20">
        <v>20</v>
      </c>
      <c r="N30" s="10">
        <v>1</v>
      </c>
      <c r="O30" s="18" t="s">
        <v>145</v>
      </c>
      <c r="P30" s="24"/>
    </row>
    <row r="31" spans="1:252" ht="123.75" x14ac:dyDescent="0.2">
      <c r="A31" s="7">
        <v>21</v>
      </c>
      <c r="B31" s="13" t="s">
        <v>72</v>
      </c>
      <c r="C31" s="15" t="s">
        <v>25</v>
      </c>
      <c r="D31" s="12">
        <v>5</v>
      </c>
      <c r="E31" s="10" t="s">
        <v>153</v>
      </c>
      <c r="F31" s="10" t="s">
        <v>115</v>
      </c>
      <c r="G31" s="10" t="s">
        <v>116</v>
      </c>
      <c r="H31" s="10" t="s">
        <v>181</v>
      </c>
      <c r="I31" s="10" t="s">
        <v>117</v>
      </c>
      <c r="J31" s="20">
        <v>2</v>
      </c>
      <c r="K31" s="19">
        <v>43649</v>
      </c>
      <c r="L31" s="19">
        <v>43708</v>
      </c>
      <c r="M31" s="20">
        <v>8</v>
      </c>
      <c r="N31" s="10">
        <v>1</v>
      </c>
      <c r="O31" s="18" t="s">
        <v>182</v>
      </c>
      <c r="P31" s="24"/>
    </row>
    <row r="32" spans="1:252" ht="146.25" x14ac:dyDescent="0.2">
      <c r="A32" s="7">
        <v>22</v>
      </c>
      <c r="B32" s="13" t="s">
        <v>73</v>
      </c>
      <c r="C32" s="15" t="s">
        <v>25</v>
      </c>
      <c r="D32" s="12">
        <v>5</v>
      </c>
      <c r="E32" s="10" t="s">
        <v>153</v>
      </c>
      <c r="F32" s="10" t="s">
        <v>115</v>
      </c>
      <c r="G32" s="10" t="s">
        <v>118</v>
      </c>
      <c r="H32" s="10" t="s">
        <v>119</v>
      </c>
      <c r="I32" s="20" t="s">
        <v>120</v>
      </c>
      <c r="J32" s="20">
        <v>4</v>
      </c>
      <c r="K32" s="19">
        <v>43649</v>
      </c>
      <c r="L32" s="19">
        <v>43799</v>
      </c>
      <c r="M32" s="20">
        <v>21</v>
      </c>
      <c r="N32" s="10">
        <v>1</v>
      </c>
      <c r="O32" s="18" t="s">
        <v>180</v>
      </c>
      <c r="P32" s="24"/>
    </row>
    <row r="33" spans="1:16" ht="101.25" x14ac:dyDescent="0.2">
      <c r="A33" s="7">
        <v>23</v>
      </c>
      <c r="B33" s="13" t="s">
        <v>74</v>
      </c>
      <c r="C33" s="15" t="s">
        <v>25</v>
      </c>
      <c r="D33" s="12">
        <v>5</v>
      </c>
      <c r="E33" s="10" t="s">
        <v>153</v>
      </c>
      <c r="F33" s="10" t="s">
        <v>115</v>
      </c>
      <c r="G33" s="10" t="s">
        <v>121</v>
      </c>
      <c r="H33" s="10" t="s">
        <v>122</v>
      </c>
      <c r="I33" s="10" t="s">
        <v>123</v>
      </c>
      <c r="J33" s="20">
        <v>5</v>
      </c>
      <c r="K33" s="19">
        <v>43649</v>
      </c>
      <c r="L33" s="19">
        <v>43799</v>
      </c>
      <c r="M33" s="20">
        <v>21</v>
      </c>
      <c r="N33" s="10">
        <v>1</v>
      </c>
      <c r="O33" s="18" t="s">
        <v>154</v>
      </c>
      <c r="P33" s="24"/>
    </row>
    <row r="34" spans="1:16" ht="146.25" x14ac:dyDescent="0.2">
      <c r="A34" s="7">
        <v>24</v>
      </c>
      <c r="B34" s="13" t="s">
        <v>75</v>
      </c>
      <c r="C34" s="15" t="s">
        <v>25</v>
      </c>
      <c r="D34" s="12">
        <v>5</v>
      </c>
      <c r="E34" s="10" t="s">
        <v>153</v>
      </c>
      <c r="F34" s="10" t="s">
        <v>115</v>
      </c>
      <c r="G34" s="10" t="s">
        <v>124</v>
      </c>
      <c r="H34" s="10" t="s">
        <v>125</v>
      </c>
      <c r="I34" s="20" t="s">
        <v>126</v>
      </c>
      <c r="J34" s="20">
        <v>1</v>
      </c>
      <c r="K34" s="19">
        <v>43649</v>
      </c>
      <c r="L34" s="19">
        <v>43799</v>
      </c>
      <c r="M34" s="20">
        <v>21</v>
      </c>
      <c r="N34" s="10">
        <v>1</v>
      </c>
      <c r="O34" s="18" t="s">
        <v>162</v>
      </c>
      <c r="P34" s="24"/>
    </row>
    <row r="35" spans="1:16" ht="157.5" x14ac:dyDescent="0.2">
      <c r="A35" s="7">
        <v>25</v>
      </c>
      <c r="B35" s="13" t="s">
        <v>76</v>
      </c>
      <c r="C35" s="15" t="s">
        <v>25</v>
      </c>
      <c r="D35" s="12">
        <v>6</v>
      </c>
      <c r="E35" s="9" t="s">
        <v>155</v>
      </c>
      <c r="F35" s="15" t="s">
        <v>127</v>
      </c>
      <c r="G35" s="9" t="s">
        <v>183</v>
      </c>
      <c r="H35" s="9" t="s">
        <v>128</v>
      </c>
      <c r="I35" s="9" t="s">
        <v>129</v>
      </c>
      <c r="J35" s="9">
        <f>6*2+6*2</f>
        <v>24</v>
      </c>
      <c r="K35" s="19">
        <v>43649</v>
      </c>
      <c r="L35" s="19">
        <v>43830</v>
      </c>
      <c r="M35" s="9">
        <v>25</v>
      </c>
      <c r="N35" s="10">
        <v>1</v>
      </c>
      <c r="O35" s="18" t="s">
        <v>161</v>
      </c>
      <c r="P35" s="24"/>
    </row>
    <row r="36" spans="1:16" ht="135" x14ac:dyDescent="0.2">
      <c r="A36" s="7">
        <v>26</v>
      </c>
      <c r="B36" s="13" t="s">
        <v>77</v>
      </c>
      <c r="C36" s="15" t="s">
        <v>25</v>
      </c>
      <c r="D36" s="12">
        <v>6</v>
      </c>
      <c r="E36" s="9" t="s">
        <v>155</v>
      </c>
      <c r="F36" s="15" t="s">
        <v>130</v>
      </c>
      <c r="G36" s="9" t="s">
        <v>131</v>
      </c>
      <c r="H36" s="9" t="s">
        <v>184</v>
      </c>
      <c r="I36" s="9" t="s">
        <v>132</v>
      </c>
      <c r="J36" s="9">
        <f>2*6</f>
        <v>12</v>
      </c>
      <c r="K36" s="19">
        <v>43649</v>
      </c>
      <c r="L36" s="19">
        <v>43830</v>
      </c>
      <c r="M36" s="9">
        <v>25</v>
      </c>
      <c r="N36" s="10">
        <v>1</v>
      </c>
      <c r="O36" s="18" t="s">
        <v>185</v>
      </c>
      <c r="P36" s="24"/>
    </row>
    <row r="37" spans="1:16" ht="135" x14ac:dyDescent="0.2">
      <c r="A37" s="7">
        <v>27</v>
      </c>
      <c r="B37" s="13" t="s">
        <v>78</v>
      </c>
      <c r="C37" s="15" t="s">
        <v>25</v>
      </c>
      <c r="D37" s="12">
        <v>6</v>
      </c>
      <c r="E37" s="9" t="s">
        <v>155</v>
      </c>
      <c r="F37" s="15" t="s">
        <v>130</v>
      </c>
      <c r="G37" s="9" t="s">
        <v>133</v>
      </c>
      <c r="H37" s="9" t="s">
        <v>134</v>
      </c>
      <c r="I37" s="9" t="s">
        <v>135</v>
      </c>
      <c r="J37" s="9">
        <v>2</v>
      </c>
      <c r="K37" s="19">
        <v>43649</v>
      </c>
      <c r="L37" s="19">
        <v>43769</v>
      </c>
      <c r="M37" s="9">
        <v>17</v>
      </c>
      <c r="N37" s="10">
        <v>1</v>
      </c>
      <c r="O37" s="18" t="s">
        <v>146</v>
      </c>
      <c r="P37" s="24"/>
    </row>
    <row r="38" spans="1:16" ht="112.5" x14ac:dyDescent="0.2">
      <c r="A38" s="7">
        <v>28</v>
      </c>
      <c r="B38" s="13" t="s">
        <v>79</v>
      </c>
      <c r="C38" s="15" t="s">
        <v>25</v>
      </c>
      <c r="D38" s="21" t="s">
        <v>136</v>
      </c>
      <c r="E38" s="10" t="s">
        <v>156</v>
      </c>
      <c r="F38" s="18" t="s">
        <v>137</v>
      </c>
      <c r="G38" s="9" t="s">
        <v>138</v>
      </c>
      <c r="H38" s="9" t="s">
        <v>139</v>
      </c>
      <c r="I38" s="9" t="s">
        <v>48</v>
      </c>
      <c r="J38" s="9">
        <v>1</v>
      </c>
      <c r="K38" s="19">
        <v>43850</v>
      </c>
      <c r="L38" s="19">
        <v>43889</v>
      </c>
      <c r="M38" s="9">
        <v>6</v>
      </c>
      <c r="N38" s="10">
        <v>0</v>
      </c>
      <c r="O38" s="22" t="s">
        <v>157</v>
      </c>
      <c r="P38" s="24"/>
    </row>
    <row r="39" spans="1:16" ht="112.5" x14ac:dyDescent="0.2">
      <c r="A39" s="7">
        <v>29</v>
      </c>
      <c r="B39" s="13" t="s">
        <v>80</v>
      </c>
      <c r="C39" s="15" t="s">
        <v>25</v>
      </c>
      <c r="D39" s="21" t="s">
        <v>136</v>
      </c>
      <c r="E39" s="10" t="s">
        <v>156</v>
      </c>
      <c r="F39" s="18" t="s">
        <v>137</v>
      </c>
      <c r="G39" s="18" t="s">
        <v>186</v>
      </c>
      <c r="H39" s="9" t="s">
        <v>140</v>
      </c>
      <c r="I39" s="18" t="s">
        <v>141</v>
      </c>
      <c r="J39" s="10">
        <v>2</v>
      </c>
      <c r="K39" s="23">
        <v>43649</v>
      </c>
      <c r="L39" s="23">
        <v>43769</v>
      </c>
      <c r="M39" s="10">
        <v>17</v>
      </c>
      <c r="N39" s="10">
        <v>1</v>
      </c>
      <c r="O39" s="18" t="s">
        <v>147</v>
      </c>
      <c r="P39" s="24"/>
    </row>
    <row r="351003" spans="1:1" x14ac:dyDescent="0.2">
      <c r="A351003" s="1" t="s">
        <v>25</v>
      </c>
    </row>
    <row r="351004" spans="1:1" x14ac:dyDescent="0.2">
      <c r="A351004" s="1" t="s">
        <v>26</v>
      </c>
    </row>
  </sheetData>
  <autoFilter ref="C10:O39" xr:uid="{00000000-0009-0000-0000-000000000000}"/>
  <mergeCells count="3">
    <mergeCell ref="D1:G1"/>
    <mergeCell ref="D2:G2"/>
    <mergeCell ref="B8:O8"/>
  </mergeCells>
  <dataValidations count="3">
    <dataValidation type="date" allowBlank="1" showInputMessage="1" errorTitle="Entrada no válida" error="Por favor escriba una fecha válida (AAAA/MM/DD)" promptTitle="Ingrese una fecha (AAAA/MM/DD)" prompt=" Registre la FECHA PROGRAMADA para el inicio de la actividad. (FORMATO AAAA/MM/DD)" sqref="K29:K30" xr:uid="{00000000-0002-0000-0000-000000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29:L34" xr:uid="{00000000-0002-0000-0000-00000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8:C39" xr:uid="{00000000-0002-0000-0000-000002000000}">
      <formula1>$A$350761:$A$350763</formula1>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LYNDA ROSA RAMOS VALENCIA</cp:lastModifiedBy>
  <dcterms:created xsi:type="dcterms:W3CDTF">2020-01-03T22:14:05Z</dcterms:created>
  <dcterms:modified xsi:type="dcterms:W3CDTF">2020-01-31T20:36:17Z</dcterms:modified>
</cp:coreProperties>
</file>