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hidePivotFieldList="1" defaultThemeVersion="166925"/>
  <mc:AlternateContent xmlns:mc="http://schemas.openxmlformats.org/markup-compatibility/2006">
    <mc:Choice Requires="x15">
      <x15ac:absPath xmlns:x15ac="http://schemas.microsoft.com/office/spreadsheetml/2010/11/ac" url="C:\Users\Mateo Grisales\Desktop\"/>
    </mc:Choice>
  </mc:AlternateContent>
  <xr:revisionPtr revIDLastSave="0" documentId="13_ncr:1_{C501A6A2-0D8F-4997-8C46-5494EDAA18D5}" xr6:coauthVersionLast="47" xr6:coauthVersionMax="47" xr10:uidLastSave="{00000000-0000-0000-0000-000000000000}"/>
  <bookViews>
    <workbookView xWindow="-108" yWindow="-108" windowWidth="23256" windowHeight="12456"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5" i="2" l="1"/>
  <c r="H124" i="5"/>
  <c r="H123" i="5"/>
  <c r="H122" i="5"/>
  <c r="H120" i="5"/>
  <c r="H118" i="5"/>
  <c r="H117" i="5"/>
  <c r="H115" i="5"/>
  <c r="H114" i="5"/>
  <c r="H113" i="5"/>
  <c r="H111" i="5"/>
  <c r="H110" i="5"/>
  <c r="F98" i="5"/>
  <c r="E97" i="5"/>
  <c r="F95" i="5"/>
  <c r="F94" i="5"/>
  <c r="E92" i="5"/>
  <c r="E89" i="5"/>
  <c r="F87" i="5"/>
  <c r="E81" i="5"/>
  <c r="F79" i="5"/>
  <c r="F78" i="5"/>
  <c r="E76" i="5"/>
  <c r="F74" i="5"/>
  <c r="E73" i="5"/>
  <c r="E71" i="5"/>
  <c r="F71" i="5"/>
  <c r="E70" i="5"/>
  <c r="H52" i="5"/>
  <c r="H50" i="5"/>
  <c r="H44" i="5"/>
  <c r="H42" i="5"/>
  <c r="E36" i="5"/>
  <c r="J2" i="6"/>
  <c r="J2" i="4"/>
  <c r="J2" i="5"/>
  <c r="J2" i="2"/>
  <c r="J2" i="1"/>
  <c r="I124" i="5"/>
  <c r="I122" i="5"/>
  <c r="H119" i="5"/>
  <c r="I118" i="5"/>
  <c r="I116" i="5"/>
  <c r="I114" i="5"/>
  <c r="H112" i="5"/>
  <c r="I110" i="5"/>
  <c r="E86" i="5"/>
  <c r="E84" i="5"/>
  <c r="F68" i="5"/>
  <c r="F45" i="5"/>
  <c r="F37" i="5"/>
  <c r="I141" i="2"/>
  <c r="H140" i="2"/>
  <c r="H138" i="2"/>
  <c r="I136" i="2"/>
  <c r="H136" i="2"/>
  <c r="H135" i="2"/>
  <c r="I134" i="2"/>
  <c r="H134" i="2"/>
  <c r="H133" i="2"/>
  <c r="I132" i="2"/>
  <c r="H132" i="2"/>
  <c r="H130" i="2"/>
  <c r="I124" i="2"/>
  <c r="H124" i="2"/>
  <c r="E124" i="2"/>
  <c r="B124" i="2"/>
  <c r="E111" i="2"/>
  <c r="E109" i="2"/>
  <c r="E106" i="2"/>
  <c r="F104" i="2"/>
  <c r="F103" i="2"/>
  <c r="F96" i="2"/>
  <c r="E95" i="2"/>
  <c r="F93" i="2"/>
  <c r="E90" i="2"/>
  <c r="F88" i="2"/>
  <c r="E87" i="2"/>
  <c r="E85" i="2"/>
  <c r="F115" i="2"/>
  <c r="F114" i="2"/>
  <c r="E112" i="2"/>
  <c r="F107" i="2"/>
  <c r="E104" i="2"/>
  <c r="E101" i="2"/>
  <c r="E98" i="2"/>
  <c r="E88" i="2"/>
  <c r="H73" i="2"/>
  <c r="F71" i="2"/>
  <c r="H70" i="2"/>
  <c r="F69" i="2"/>
  <c r="H66" i="2"/>
  <c r="F62" i="2"/>
  <c r="F61" i="2"/>
  <c r="H59" i="2"/>
  <c r="H57" i="2"/>
  <c r="H55" i="2"/>
  <c r="H54" i="2"/>
  <c r="E102" i="2"/>
  <c r="F100" i="2"/>
  <c r="E99" i="2"/>
  <c r="E97" i="2"/>
  <c r="F97" i="2"/>
  <c r="E94" i="2"/>
  <c r="E91" i="2"/>
  <c r="F84" i="2"/>
  <c r="N44" i="2"/>
  <c r="N43" i="2"/>
  <c r="I123" i="5"/>
  <c r="H116" i="5"/>
  <c r="I115" i="5"/>
  <c r="I113" i="5"/>
  <c r="I112" i="5"/>
  <c r="I111" i="5"/>
  <c r="E96" i="5"/>
  <c r="E91" i="5"/>
  <c r="F90" i="5"/>
  <c r="F85" i="5"/>
  <c r="E82" i="5"/>
  <c r="E77" i="5"/>
  <c r="E75" i="5"/>
  <c r="F69" i="5"/>
  <c r="H54" i="5"/>
  <c r="F53" i="5"/>
  <c r="F51" i="5"/>
  <c r="F49" i="5"/>
  <c r="H49" i="5"/>
  <c r="F48" i="5"/>
  <c r="H48" i="5"/>
  <c r="E85" i="5"/>
  <c r="F82" i="5"/>
  <c r="E80" i="5"/>
  <c r="F56" i="5"/>
  <c r="H43" i="5"/>
  <c r="H38" i="5"/>
  <c r="I138" i="2"/>
  <c r="I137" i="2"/>
  <c r="I133" i="2"/>
  <c r="I131" i="2"/>
  <c r="I130" i="2"/>
  <c r="I129" i="2"/>
  <c r="I128" i="2"/>
  <c r="H141" i="2"/>
  <c r="H139" i="2"/>
  <c r="H137" i="2"/>
  <c r="H131" i="2"/>
  <c r="H129" i="2"/>
  <c r="H128" i="2"/>
  <c r="E113" i="2"/>
  <c r="F113" i="2"/>
  <c r="E108" i="2"/>
  <c r="E103" i="2"/>
  <c r="E92" i="2"/>
  <c r="F87" i="2"/>
  <c r="E86" i="2"/>
  <c r="F72" i="2"/>
  <c r="H72" i="2"/>
  <c r="H71" i="2"/>
  <c r="F67" i="2"/>
  <c r="H65" i="2"/>
  <c r="H64" i="2"/>
  <c r="H62" i="2"/>
  <c r="F60" i="2"/>
  <c r="F56" i="2"/>
  <c r="H121" i="5"/>
  <c r="F93" i="5"/>
  <c r="E88" i="5"/>
  <c r="E83" i="5"/>
  <c r="F77" i="5"/>
  <c r="E72" i="5"/>
  <c r="E67" i="5"/>
  <c r="E66" i="5"/>
  <c r="E84" i="2"/>
  <c r="E89" i="2"/>
  <c r="F89" i="2"/>
  <c r="E100" i="2"/>
  <c r="E107" i="2"/>
  <c r="E110" i="2"/>
  <c r="F110" i="2"/>
  <c r="E115" i="2"/>
  <c r="I121" i="5"/>
  <c r="I120" i="5"/>
  <c r="I119" i="5"/>
  <c r="I117" i="5"/>
  <c r="I109" i="5"/>
  <c r="E93" i="5"/>
  <c r="F91" i="5"/>
  <c r="E90" i="5"/>
  <c r="F88" i="5"/>
  <c r="E87" i="5"/>
  <c r="F83" i="5"/>
  <c r="F72" i="5"/>
  <c r="F67" i="5"/>
  <c r="H56" i="5"/>
  <c r="H51" i="5"/>
  <c r="H46" i="5"/>
  <c r="F46" i="5"/>
  <c r="H41" i="5"/>
  <c r="F41" i="5"/>
  <c r="H40" i="5"/>
  <c r="F40" i="5"/>
  <c r="F38" i="5"/>
  <c r="I140" i="2"/>
  <c r="I139" i="2"/>
  <c r="I135" i="2"/>
  <c r="I127" i="2"/>
  <c r="H127" i="2"/>
  <c r="I126" i="2"/>
  <c r="F73" i="2"/>
  <c r="H68" i="2"/>
  <c r="F68" i="2"/>
  <c r="H67" i="2"/>
  <c r="H58" i="2"/>
  <c r="F57" i="2"/>
  <c r="H56" i="2"/>
  <c r="F92" i="5" l="1"/>
  <c r="F76" i="5"/>
  <c r="G51" i="5"/>
  <c r="G46" i="5"/>
  <c r="F36" i="5"/>
  <c r="G36" i="5"/>
  <c r="F86" i="5"/>
  <c r="F111" i="2"/>
  <c r="F98" i="2"/>
  <c r="E114" i="2"/>
  <c r="F90" i="2"/>
  <c r="F106" i="2"/>
  <c r="I57" i="2"/>
  <c r="F105" i="2"/>
  <c r="E105" i="2"/>
  <c r="F99" i="2"/>
  <c r="F94" i="2"/>
  <c r="F91" i="2"/>
  <c r="E94" i="5"/>
  <c r="E69" i="5"/>
  <c r="F75" i="5"/>
  <c r="F70" i="5"/>
  <c r="E74" i="5"/>
  <c r="E78" i="5"/>
  <c r="E79" i="5"/>
  <c r="E95" i="5"/>
  <c r="F80" i="5"/>
  <c r="F96" i="5"/>
  <c r="E98" i="5"/>
  <c r="F66" i="5"/>
  <c r="E68" i="5"/>
  <c r="F84" i="5"/>
  <c r="F52" i="5"/>
  <c r="F43" i="5"/>
  <c r="H36" i="5"/>
  <c r="F54" i="5"/>
  <c r="F44" i="5"/>
  <c r="H142" i="2"/>
  <c r="E117" i="2"/>
  <c r="F117" i="2"/>
  <c r="F112" i="2"/>
  <c r="E96" i="2"/>
  <c r="F95" i="2"/>
  <c r="F101" i="2"/>
  <c r="F85" i="2"/>
  <c r="E83" i="2"/>
  <c r="E93" i="2"/>
  <c r="F83" i="2"/>
  <c r="F108" i="2"/>
  <c r="F92" i="2"/>
  <c r="F102" i="2"/>
  <c r="F86" i="2"/>
  <c r="F109" i="2"/>
  <c r="G58" i="2"/>
  <c r="G56" i="2"/>
  <c r="F59" i="2"/>
  <c r="F70" i="2"/>
  <c r="H60" i="2"/>
  <c r="F64" i="2"/>
  <c r="F66" i="2"/>
  <c r="F65" i="2"/>
  <c r="F54" i="2"/>
  <c r="H109" i="5"/>
  <c r="I125" i="5"/>
  <c r="F100" i="5"/>
  <c r="E100" i="5"/>
  <c r="F73" i="5"/>
  <c r="F81" i="5"/>
  <c r="F89" i="5"/>
  <c r="F97" i="5"/>
  <c r="E57" i="5"/>
  <c r="E49" i="5"/>
  <c r="E41" i="5"/>
  <c r="E43" i="5"/>
  <c r="E52" i="5"/>
  <c r="E44" i="5"/>
  <c r="I58" i="5"/>
  <c r="H58" i="5"/>
  <c r="E50" i="5"/>
  <c r="E42" i="5"/>
  <c r="G58" i="5"/>
  <c r="E53" i="5"/>
  <c r="E45" i="5"/>
  <c r="E37" i="5"/>
  <c r="F58" i="5"/>
  <c r="E56" i="5"/>
  <c r="E48" i="5"/>
  <c r="E40" i="5"/>
  <c r="E51" i="5"/>
  <c r="E54" i="5"/>
  <c r="E46" i="5"/>
  <c r="E38" i="5"/>
  <c r="G53" i="5"/>
  <c r="G45" i="5"/>
  <c r="G37" i="5"/>
  <c r="G56" i="5"/>
  <c r="G48" i="5"/>
  <c r="G40" i="5"/>
  <c r="G49" i="5"/>
  <c r="G43" i="5"/>
  <c r="G54" i="5"/>
  <c r="G38" i="5"/>
  <c r="G41" i="5"/>
  <c r="G57" i="5"/>
  <c r="G52" i="5"/>
  <c r="G44"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<sst xmlns="http://schemas.openxmlformats.org/spreadsheetml/2006/main" count="5152" uniqueCount="2346">
  <si>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</si>
  <si>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</si>
  <si>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</si>
  <si>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</si>
  <si>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</si>
  <si>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</si>
  <si>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</si>
  <si>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</si>
  <si>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</si>
  <si>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</si>
  <si>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</si>
  <si>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</si>
  <si>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</si>
  <si>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</si>
  <si>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</si>
  <si>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</si>
  <si>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</si>
  <si>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</si>
  <si>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</si>
  <si>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</si>
  <si>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</si>
  <si>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</si>
  <si>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</si>
  <si>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</si>
  <si>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</si>
  <si>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</si>
  <si>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</si>
  <si>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</si>
  <si>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</si>
  <si>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</si>
  <si>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</si>
  <si>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</si>
  <si>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</si>
  <si>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</si>
  <si>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</si>
  <si>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</si>
  <si>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</si>
  <si>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</si>
  <si>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</si>
  <si>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</si>
  <si>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</si>
  <si>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</si>
  <si>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</si>
  <si>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</si>
  <si>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</si>
  <si>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</si>
  <si>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</si>
  <si>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</si>
  <si>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</si>
  <si>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</si>
  <si>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</si>
  <si>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</si>
  <si>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</si>
  <si>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</si>
  <si>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</si>
  <si>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</si>
  <si>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</si>
  <si>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</si>
  <si>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</si>
  <si>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</si>
  <si>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</si>
  <si>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</si>
  <si>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</si>
  <si>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</si>
  <si>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</si>
  <si>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</si>
  <si>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</si>
  <si>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</si>
  <si>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</si>
  <si>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</si>
  <si>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</si>
  <si>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</si>
  <si>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</si>
  <si>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</si>
  <si>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</si>
  <si>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</si>
  <si>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</si>
  <si>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</si>
  <si>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</si>
  <si>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</si>
  <si>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</si>
  <si>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</si>
  <si>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</si>
  <si>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</si>
  <si>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</si>
  <si>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</si>
  <si>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</si>
  <si>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</si>
  <si>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</si>
  <si>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</si>
  <si>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</si>
  <si>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</si>
  <si>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</si>
  <si>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</si>
  <si>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</si>
  <si>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</si>
  <si>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</si>
  <si>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</si>
  <si>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</si>
  <si>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</si>
  <si>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</si>
  <si>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</si>
  <si>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</si>
  <si>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</si>
  <si>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</si>
  <si>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</si>
  <si>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</si>
  <si>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</si>
  <si>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</si>
  <si>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</si>
  <si>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</si>
  <si>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</si>
  <si>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</si>
  <si>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</si>
  <si>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</si>
  <si>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</si>
  <si>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</si>
  <si>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</si>
  <si>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</si>
  <si>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</si>
  <si>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</si>
  <si>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</si>
  <si>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</si>
  <si>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</si>
  <si>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</si>
  <si>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</si>
  <si>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</si>
  <si>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</si>
  <si>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</si>
  <si>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</si>
  <si>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</si>
  <si>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</si>
  <si>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</si>
  <si>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</si>
  <si>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</si>
  <si>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</si>
  <si>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</si>
  <si>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</si>
  <si>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</si>
  <si>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</si>
  <si>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</si>
  <si>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</si>
  <si>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</si>
  <si>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</si>
  <si>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</si>
  <si>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</si>
  <si>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</si>
  <si>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</si>
  <si>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</si>
  <si>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</si>
  <si>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</si>
  <si>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</si>
  <si>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</si>
  <si>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</si>
  <si>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</si>
  <si>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</si>
  <si>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</si>
  <si>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</si>
  <si>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</si>
  <si>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</si>
  <si>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</si>
  <si>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</si>
  <si>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</si>
  <si>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</si>
  <si>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</si>
  <si>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</si>
  <si>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</si>
  <si>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</si>
  <si>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</si>
  <si>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</si>
  <si>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</si>
  <si>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</si>
  <si>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</si>
  <si>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</si>
  <si>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</si>
  <si>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</si>
  <si>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</si>
  <si>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</si>
  <si>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</si>
  <si>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</si>
  <si>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</si>
  <si>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</si>
  <si>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</si>
  <si>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</si>
  <si>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</si>
  <si>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</si>
  <si>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</si>
  <si>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</si>
  <si>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</si>
  <si>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</si>
  <si>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</si>
  <si>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</si>
  <si>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</si>
  <si>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</si>
  <si>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</si>
  <si>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</si>
  <si>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</si>
  <si>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</si>
  <si>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</si>
  <si>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</si>
  <si>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</si>
  <si>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</si>
  <si>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</si>
  <si>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</si>
  <si>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</si>
  <si>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</si>
  <si>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</si>
  <si>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</si>
  <si>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</si>
  <si>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</si>
  <si>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</si>
  <si>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</si>
  <si>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</si>
  <si>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</si>
  <si>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</si>
  <si>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</si>
  <si>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</si>
  <si>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</si>
  <si>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</si>
  <si>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</si>
  <si>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</si>
  <si>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</si>
  <si>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</si>
  <si>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</si>
  <si>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</si>
  <si>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</si>
  <si>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</si>
  <si>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</si>
  <si>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</si>
  <si>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</si>
  <si>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</si>
  <si>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</si>
  <si>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</si>
  <si>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</si>
  <si>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</si>
  <si>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</si>
  <si>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</si>
  <si>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</si>
  <si>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</si>
  <si>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</si>
  <si>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</si>
  <si>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</si>
  <si>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</si>
  <si>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</si>
  <si>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</si>
  <si>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</si>
  <si>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</si>
  <si>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</si>
  <si>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</si>
  <si>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</si>
  <si>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</si>
  <si>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</si>
  <si>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</si>
  <si>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</si>
  <si>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</si>
  <si>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</si>
  <si>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</si>
  <si>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</si>
  <si>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</si>
  <si>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</si>
  <si>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</si>
  <si>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</si>
  <si>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</si>
  <si>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</si>
  <si>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</si>
  <si>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</si>
  <si>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</si>
  <si>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</si>
  <si>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</si>
  <si>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</si>
  <si>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</si>
  <si>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</si>
  <si>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</si>
  <si>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</si>
  <si>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</si>
  <si>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</si>
  <si>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</si>
  <si>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</si>
  <si>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</si>
  <si>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</si>
  <si>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</si>
  <si>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</si>
  <si>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</si>
  <si>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</si>
  <si>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</si>
  <si>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</si>
  <si>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</si>
  <si>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</si>
  <si>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</si>
  <si>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</si>
  <si>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</si>
  <si>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</si>
  <si>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</si>
  <si>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</si>
  <si>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</si>
  <si>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</si>
  <si>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</si>
  <si>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</si>
  <si>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</si>
  <si>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</si>
  <si>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</si>
  <si>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</si>
  <si>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</si>
  <si>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</si>
  <si>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</si>
  <si>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</si>
  <si>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</si>
  <si>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</si>
  <si>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</si>
  <si>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</si>
  <si>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</si>
  <si>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</si>
  <si>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</si>
  <si>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</si>
  <si>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</si>
  <si>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</si>
  <si>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</si>
  <si>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</si>
  <si>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</si>
  <si>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</si>
  <si>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</si>
  <si>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</si>
  <si>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</si>
  <si>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</si>
  <si>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</si>
  <si>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</si>
  <si>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</si>
  <si>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</si>
  <si>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</si>
  <si>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</si>
  <si>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</si>
  <si>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</si>
  <si>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</si>
  <si>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</si>
  <si>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</si>
  <si>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</si>
  <si>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</si>
  <si>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</si>
  <si>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</si>
  <si>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</si>
  <si>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</si>
  <si>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</si>
  <si>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</si>
  <si>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</si>
  <si>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</si>
  <si>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</si>
  <si>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</si>
  <si>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</si>
  <si>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</si>
  <si>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</si>
  <si>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</si>
  <si>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</si>
  <si>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</si>
  <si>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</si>
  <si>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</si>
  <si>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</si>
  <si>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</si>
  <si>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</si>
  <si>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</si>
  <si>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</si>
  <si>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</si>
  <si>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</si>
  <si>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</si>
  <si>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</si>
  <si>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</si>
  <si>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</si>
  <si>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</si>
  <si>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</si>
  <si>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</si>
  <si>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</si>
  <si>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</si>
  <si>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</si>
  <si>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</si>
  <si>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</si>
  <si>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</si>
  <si>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</si>
  <si>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</si>
  <si>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</si>
  <si>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</si>
  <si>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</si>
  <si>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</si>
  <si>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</si>
  <si>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</si>
  <si>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</si>
  <si>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</si>
  <si>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</si>
  <si>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</si>
  <si>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</si>
  <si>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</si>
  <si>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</si>
  <si>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</si>
  <si>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</si>
  <si>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</si>
  <si>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</si>
  <si>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</si>
  <si>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</si>
  <si>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</si>
  <si>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</si>
  <si>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</si>
  <si>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</si>
  <si>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</si>
  <si>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</si>
  <si>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</si>
  <si>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</si>
  <si>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</si>
  <si>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</si>
  <si>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</si>
  <si>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</si>
  <si>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</si>
  <si>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</si>
  <si>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</si>
  <si>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</si>
  <si>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</si>
  <si>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</si>
  <si>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</si>
  <si>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</si>
  <si>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</si>
  <si>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</si>
  <si>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</si>
  <si>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</si>
  <si>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</si>
  <si>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</si>
  <si>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</si>
  <si>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</si>
  <si>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</si>
  <si>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</si>
  <si>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</si>
  <si>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</si>
  <si>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</si>
  <si>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</si>
  <si>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</si>
  <si>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</si>
  <si>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</si>
  <si>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</si>
  <si>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</si>
  <si>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</si>
  <si>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</si>
  <si>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</si>
  <si>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</si>
  <si>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</si>
  <si>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</si>
  <si>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</si>
  <si>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</si>
  <si>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</si>
  <si>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</si>
  <si>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</si>
  <si>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</si>
  <si>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</si>
  <si>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</si>
  <si>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</si>
  <si>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</si>
  <si>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</si>
  <si>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</si>
  <si>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</si>
  <si>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</si>
  <si>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</si>
  <si>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</si>
  <si>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</si>
  <si>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</si>
  <si>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</si>
  <si>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</si>
  <si>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</si>
  <si>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</si>
  <si>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</si>
  <si>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</si>
  <si>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</si>
  <si>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</si>
  <si>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</si>
  <si>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</si>
  <si>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</si>
  <si>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</si>
  <si>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</si>
  <si>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</si>
  <si>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</si>
  <si>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</si>
  <si>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</si>
  <si>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</si>
  <si>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</si>
  <si>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</si>
  <si>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</si>
  <si>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</si>
  <si>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</si>
  <si>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</si>
  <si>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</si>
  <si>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</si>
  <si>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</si>
  <si>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</si>
  <si>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</si>
  <si>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</si>
  <si>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</si>
  <si>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</si>
  <si>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</si>
  <si>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</si>
  <si>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</si>
  <si>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</si>
  <si>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</si>
  <si>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</si>
  <si>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</si>
  <si>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</si>
  <si>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</si>
  <si>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</si>
  <si>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</si>
  <si>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</si>
  <si>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</si>
  <si>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</si>
  <si>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</si>
  <si>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</si>
  <si>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</si>
  <si>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</si>
  <si>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</si>
  <si>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</si>
  <si>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</si>
  <si>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</si>
  <si>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</si>
  <si>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</si>
  <si>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</si>
  <si>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</si>
  <si>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</si>
  <si>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</si>
  <si>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</si>
  <si>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</si>
  <si>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</si>
  <si>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</si>
  <si>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</si>
  <si>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</si>
  <si>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</si>
  <si>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</si>
  <si>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</si>
  <si>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</si>
  <si>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</si>
  <si>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</si>
  <si>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</si>
  <si>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</si>
  <si>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</si>
  <si>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</si>
  <si>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</si>
  <si>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</si>
  <si>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</si>
  <si>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</si>
  <si>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</si>
  <si>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</si>
  <si>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</si>
  <si>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</si>
  <si>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</si>
  <si>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</si>
  <si>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</si>
  <si>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</si>
  <si>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</si>
  <si>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</si>
  <si>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</si>
  <si>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</si>
  <si>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</si>
  <si>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</si>
  <si>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</si>
  <si>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</si>
  <si>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</si>
  <si>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</si>
  <si>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</si>
  <si>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</si>
  <si>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</si>
  <si>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</si>
  <si>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</si>
  <si>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</si>
  <si>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</si>
  <si>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</si>
  <si>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</si>
  <si>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</si>
  <si>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</si>
  <si>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</si>
  <si>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</si>
  <si>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</si>
  <si>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</si>
  <si>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</si>
  <si>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</si>
  <si>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</si>
  <si>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</si>
  <si>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</si>
  <si>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</si>
  <si>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</si>
  <si>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</si>
  <si>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</si>
  <si>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</si>
  <si>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</si>
  <si>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</si>
  <si>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</si>
  <si>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</si>
  <si>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</si>
  <si>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</si>
  <si>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</si>
  <si>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</si>
  <si>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</si>
  <si>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</si>
  <si>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</si>
  <si>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</si>
  <si>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</si>
  <si>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</si>
  <si>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</si>
  <si>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</si>
  <si>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</si>
  <si>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</si>
  <si>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</si>
  <si>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</si>
  <si>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</si>
  <si>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</si>
  <si>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</si>
  <si>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</si>
  <si>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</si>
  <si>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</si>
  <si>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</si>
  <si>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</si>
  <si>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</si>
  <si>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</si>
  <si>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</si>
  <si>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</si>
  <si>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</si>
  <si>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</si>
  <si>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</si>
  <si>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</si>
  <si>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</si>
  <si>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</si>
  <si>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</si>
  <si>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</si>
  <si>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</si>
  <si>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</si>
  <si>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</si>
  <si>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</si>
  <si>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</si>
  <si>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</si>
  <si>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</si>
  <si>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</si>
  <si>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</si>
  <si>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</si>
  <si>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</si>
  <si>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</si>
  <si>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</si>
  <si>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</si>
  <si>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</si>
  <si>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</si>
  <si>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</si>
  <si>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</si>
  <si>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</si>
  <si>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</si>
  <si>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</si>
  <si>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</si>
  <si>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</si>
  <si>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</si>
  <si>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</si>
  <si>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</si>
  <si>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</si>
  <si>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</si>
  <si>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</si>
  <si>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</si>
  <si>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</si>
  <si>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</si>
  <si>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</si>
  <si>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</si>
  <si>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</si>
  <si>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</si>
  <si>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</si>
  <si>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</si>
  <si>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</si>
  <si>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</si>
  <si>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</si>
  <si>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</si>
  <si>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</si>
  <si>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</si>
  <si>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</si>
  <si>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</si>
  <si>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</si>
  <si>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</si>
  <si>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</si>
  <si>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</si>
  <si>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</si>
  <si>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</si>
  <si>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</si>
  <si>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</si>
  <si>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</si>
  <si>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</si>
  <si>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</si>
  <si>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</si>
  <si>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</si>
  <si>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</si>
  <si>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</si>
  <si>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</si>
  <si>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</si>
  <si>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</si>
  <si>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</si>
  <si>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</si>
  <si>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</si>
  <si>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</si>
  <si>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</si>
  <si>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</si>
  <si>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</si>
  <si>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</si>
  <si>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</si>
  <si>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</si>
  <si>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</si>
  <si>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</si>
  <si>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</si>
  <si>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</si>
  <si>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</si>
  <si>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</si>
  <si>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</si>
  <si>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</si>
  <si>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</si>
  <si>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</si>
  <si>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</si>
  <si>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</si>
  <si>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</si>
  <si>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</si>
  <si>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</si>
  <si>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</si>
  <si>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</si>
  <si>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</si>
  <si>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</si>
  <si>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</si>
  <si>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</si>
  <si>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</si>
  <si>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</si>
  <si>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</si>
  <si>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</si>
  <si>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</si>
  <si>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</si>
  <si>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</si>
  <si>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</si>
  <si>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</si>
  <si>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</si>
  <si>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</si>
  <si>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</si>
  <si>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</si>
  <si>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</si>
  <si>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</si>
  <si>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</si>
  <si>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</si>
  <si>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</si>
  <si>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</si>
  <si>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</si>
  <si>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</si>
  <si>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</si>
  <si>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</si>
  <si>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</si>
  <si>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</si>
  <si>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</si>
  <si>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</si>
  <si>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</si>
  <si>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</si>
  <si>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</si>
  <si>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</si>
  <si>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</si>
  <si>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</si>
  <si>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</si>
  <si>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</si>
  <si>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</si>
  <si>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</si>
  <si>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</si>
  <si>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</si>
  <si>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</si>
  <si>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</si>
  <si>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</si>
  <si>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</si>
  <si>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</si>
  <si>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</si>
  <si>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</si>
  <si>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</si>
  <si>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</si>
  <si>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</si>
  <si>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</si>
  <si>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</si>
  <si>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</si>
  <si>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</si>
  <si>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</si>
  <si>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</si>
  <si>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</si>
  <si>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</si>
  <si>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</si>
  <si>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</si>
  <si>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</si>
  <si>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</si>
  <si>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</si>
  <si>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</si>
  <si>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</si>
  <si>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</si>
  <si>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</si>
  <si>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</si>
  <si>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</si>
  <si>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</si>
  <si>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</si>
  <si>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</si>
  <si>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</si>
  <si>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</si>
  <si>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</si>
  <si>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</si>
  <si>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</si>
  <si>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</si>
  <si>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</si>
  <si>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</si>
  <si>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</si>
  <si>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</si>
  <si>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</si>
  <si>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</si>
  <si>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</si>
  <si>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</si>
  <si>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</si>
  <si>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</si>
  <si>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</si>
  <si>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</si>
  <si>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</si>
  <si>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</si>
  <si>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</si>
  <si>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</si>
  <si>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</si>
  <si>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</si>
  <si>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</si>
  <si>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</si>
  <si>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</si>
  <si>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</si>
  <si>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</si>
  <si>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</si>
  <si>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</si>
  <si>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</si>
  <si>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</si>
  <si>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</si>
  <si>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</si>
  <si>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</si>
  <si>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</si>
  <si>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</si>
  <si>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</si>
  <si>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</si>
  <si>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</si>
  <si>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</si>
  <si>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</si>
  <si>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</si>
  <si>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</si>
  <si>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</si>
  <si>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</si>
  <si>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</si>
  <si>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</si>
  <si>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</si>
  <si>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</si>
  <si>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</si>
  <si>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</si>
  <si>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</si>
  <si>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</si>
  <si>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</si>
  <si>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</si>
  <si>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</si>
  <si>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</si>
  <si>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</si>
  <si>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</si>
  <si>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</si>
  <si>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</si>
  <si>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</si>
  <si>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</si>
  <si>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</si>
  <si>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</si>
  <si>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</si>
  <si>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</si>
  <si>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</si>
  <si>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</si>
  <si>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</si>
  <si>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</si>
  <si>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</si>
  <si>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</si>
  <si>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</si>
  <si>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</si>
  <si>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</si>
  <si>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</si>
  <si>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</si>
  <si>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</si>
  <si>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</si>
  <si>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</si>
  <si>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</si>
  <si>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</si>
  <si>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</si>
  <si>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</si>
  <si>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</si>
  <si>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</si>
  <si>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</si>
  <si>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</si>
  <si>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</si>
  <si>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</si>
  <si>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</si>
  <si>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</si>
  <si>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</si>
  <si>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</si>
  <si>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</si>
  <si>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</si>
  <si>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</si>
  <si>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</si>
  <si>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</si>
  <si>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</si>
  <si>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</si>
  <si>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</si>
  <si>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</si>
  <si>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</si>
  <si>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</si>
  <si>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</si>
  <si>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</si>
  <si>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</si>
  <si>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</si>
  <si>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</si>
  <si>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</si>
  <si>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</si>
  <si>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</si>
  <si>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</si>
  <si>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</si>
  <si>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</si>
  <si>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</si>
  <si>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</si>
  <si>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</si>
  <si>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</si>
  <si>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</si>
  <si>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</si>
  <si>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</si>
  <si>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</si>
  <si>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</si>
  <si>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</si>
  <si>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</si>
  <si>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</si>
  <si>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</si>
  <si>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</si>
  <si>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</si>
  <si>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</si>
  <si>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</si>
  <si>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</si>
  <si>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</si>
  <si>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</si>
  <si>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</si>
  <si>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</si>
  <si>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</si>
  <si>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</si>
  <si>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</si>
  <si>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</si>
  <si>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</si>
  <si>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</si>
  <si>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</si>
  <si>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</si>
  <si>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</si>
  <si>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</si>
  <si>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</si>
  <si>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</si>
  <si>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</si>
  <si>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</si>
  <si>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</si>
  <si>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</si>
  <si>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</si>
  <si>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</si>
  <si>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</si>
  <si>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</si>
  <si>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</si>
  <si>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</si>
  <si>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</si>
  <si>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</si>
  <si>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</si>
  <si>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</si>
  <si>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</si>
  <si>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</si>
  <si>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</si>
  <si>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</si>
  <si>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</si>
  <si>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</si>
  <si>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</si>
  <si>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</si>
  <si>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</si>
  <si>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</si>
  <si>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</si>
  <si>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</si>
  <si>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</si>
  <si>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</si>
  <si>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</si>
  <si>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</si>
  <si>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</si>
  <si>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</si>
  <si>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</si>
  <si>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</si>
  <si>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</si>
  <si>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</si>
  <si>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</si>
  <si>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</si>
  <si>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</si>
  <si>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</si>
  <si>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</si>
  <si>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</si>
  <si>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</si>
  <si>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</si>
  <si>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</si>
  <si>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</si>
  <si>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</si>
  <si>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</si>
  <si>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</si>
  <si>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</si>
  <si>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</si>
  <si>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</si>
  <si>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</si>
  <si>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</si>
  <si>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</si>
  <si>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</si>
  <si>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</si>
  <si>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</si>
  <si>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</si>
  <si>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</si>
  <si>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</si>
  <si>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</si>
  <si>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</si>
  <si>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</si>
  <si>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</si>
  <si>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</si>
  <si>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</si>
  <si>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</si>
  <si>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</si>
  <si>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</si>
  <si>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</si>
  <si>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</si>
  <si>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</si>
  <si>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</si>
  <si>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</si>
  <si>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</si>
  <si>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</si>
  <si>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</si>
  <si>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</si>
  <si>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</si>
  <si>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</si>
  <si>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</si>
  <si>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</si>
  <si>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</si>
  <si>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</si>
  <si>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</si>
  <si>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</si>
  <si>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</si>
  <si>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</si>
  <si>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</si>
  <si>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</si>
  <si>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</si>
  <si>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</si>
  <si>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</si>
  <si>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</si>
  <si>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</si>
  <si>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</si>
  <si>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</si>
  <si>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</si>
  <si>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</si>
  <si>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</si>
  <si>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</si>
  <si>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</si>
  <si>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</si>
  <si>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</si>
  <si>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</si>
  <si>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</si>
  <si>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</si>
  <si>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</si>
  <si>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</si>
  <si>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</si>
  <si>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</si>
  <si>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</si>
  <si>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</si>
  <si>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</si>
  <si>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</si>
  <si>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</si>
  <si>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</si>
  <si>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</si>
  <si>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</si>
  <si>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</si>
  <si>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</si>
  <si>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</si>
  <si>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</si>
  <si>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</si>
  <si>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</si>
  <si>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</si>
  <si>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</si>
  <si>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</si>
  <si>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</si>
  <si>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</si>
  <si>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</si>
  <si>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</si>
  <si>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</si>
  <si>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</si>
  <si>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</si>
  <si>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</si>
  <si>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</si>
  <si>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</si>
  <si>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</si>
  <si>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</si>
  <si>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</si>
  <si>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</si>
  <si>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</si>
  <si>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</si>
  <si>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</si>
  <si>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</si>
  <si>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</si>
  <si>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</si>
  <si>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</si>
  <si>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</si>
  <si>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</si>
  <si>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</si>
  <si>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</si>
  <si>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</si>
  <si>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</si>
  <si>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</si>
  <si>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</si>
  <si>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</si>
  <si>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</si>
  <si>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</si>
  <si>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</si>
  <si>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</si>
  <si>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</si>
  <si>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</si>
  <si>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</si>
  <si>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</si>
  <si>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</si>
  <si>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</si>
  <si>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</si>
  <si>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</si>
  <si>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</si>
  <si>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</si>
  <si>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</si>
  <si>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</si>
  <si>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</si>
  <si>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</si>
  <si>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</si>
  <si>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</si>
  <si>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</si>
  <si>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</si>
  <si>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</si>
  <si>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</si>
  <si>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</si>
  <si>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</si>
  <si>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</si>
  <si>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</si>
  <si>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</si>
  <si>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</si>
  <si>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</si>
  <si>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</si>
  <si>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</si>
  <si>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</si>
  <si>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</si>
  <si>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</si>
  <si>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</si>
  <si>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</si>
  <si>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</si>
  <si>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</si>
  <si>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</si>
  <si>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</si>
  <si>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</si>
  <si>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</si>
  <si>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</si>
  <si>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</si>
  <si>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</si>
  <si>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</si>
  <si>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</si>
  <si>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</si>
  <si>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</si>
  <si>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</si>
  <si>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</si>
  <si>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</si>
  <si>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</si>
  <si>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</si>
  <si>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</si>
  <si>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</si>
  <si>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</si>
  <si>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</si>
  <si>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</si>
  <si>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</si>
  <si>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</si>
  <si>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</si>
  <si>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</si>
  <si>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</si>
  <si>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</si>
  <si>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</si>
  <si>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</si>
  <si>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</si>
  <si>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</si>
  <si>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</si>
  <si>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</si>
  <si>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</si>
  <si>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</si>
  <si>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</si>
  <si>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</si>
  <si>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</si>
  <si>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</si>
  <si>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</si>
  <si>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</si>
  <si>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</si>
  <si>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</si>
  <si>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</si>
  <si>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</si>
  <si>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</si>
  <si>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</si>
  <si>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</si>
  <si>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</si>
  <si>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</si>
  <si>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</si>
  <si>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</si>
  <si>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</si>
  <si>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</si>
  <si>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</si>
  <si>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</si>
  <si>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</si>
  <si>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</si>
  <si>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</si>
  <si>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</si>
  <si>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</si>
  <si>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</si>
  <si>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</si>
  <si>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</si>
  <si>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</si>
  <si>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abr-23</t>
  </si>
  <si>
    <t>may-23</t>
  </si>
  <si>
    <t>jun-23</t>
  </si>
  <si>
    <t>jul-23</t>
  </si>
  <si>
    <t>ago-23</t>
  </si>
  <si>
    <t>sep-23</t>
  </si>
  <si>
    <t>oct-23</t>
  </si>
  <si>
    <t>nov-23</t>
  </si>
  <si>
    <t>dic-23</t>
  </si>
  <si>
    <t xml:space="preserve">Contribución </t>
  </si>
  <si>
    <t>ene-24</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</si>
  <si>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</si>
  <si>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</si>
  <si>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</si>
  <si>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</si>
  <si>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</si>
  <si>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</si>
  <si>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</si>
  <si>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</si>
  <si>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</si>
  <si>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</si>
  <si>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</si>
  <si>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</si>
  <si>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</si>
  <si>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</si>
  <si>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</si>
  <si>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</si>
  <si>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</si>
  <si>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</si>
  <si>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</si>
  <si>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</si>
  <si>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</si>
  <si>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</si>
  <si>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</si>
  <si>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</si>
  <si>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</si>
  <si>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</si>
  <si>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</si>
  <si>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</si>
  <si>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</si>
  <si>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</si>
  <si>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</si>
  <si>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</si>
  <si>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</si>
  <si>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</si>
  <si>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</si>
  <si>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</si>
  <si>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</si>
  <si>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</si>
  <si>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</si>
  <si>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</si>
  <si>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</si>
  <si>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</si>
  <si>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</si>
  <si>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</si>
  <si>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</si>
  <si>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</si>
  <si>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</si>
  <si>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</si>
  <si>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</si>
  <si>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</si>
  <si>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</si>
  <si>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</si>
  <si>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</si>
  <si>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</si>
  <si>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</si>
  <si>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</si>
  <si>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</si>
  <si>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</si>
  <si>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</si>
  <si>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</si>
  <si>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</si>
  <si>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</si>
  <si>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</si>
  <si>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</si>
  <si>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</si>
  <si>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</si>
  <si>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</si>
  <si>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</si>
  <si>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</si>
  <si>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</si>
  <si>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</si>
  <si>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</si>
  <si>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</si>
  <si>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</si>
  <si>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</si>
  <si>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</si>
  <si>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</si>
  <si>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</si>
  <si>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</si>
  <si>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</si>
  <si>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</si>
  <si>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</si>
  <si>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</si>
  <si>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</si>
  <si>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</si>
  <si>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</si>
  <si>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</si>
  <si>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</si>
  <si>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</si>
  <si>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</si>
  <si>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</si>
  <si>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</si>
  <si>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</si>
  <si>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</si>
  <si>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</si>
  <si>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</si>
  <si>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</si>
  <si>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</si>
  <si>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</si>
  <si>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</si>
  <si>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</si>
  <si>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</si>
  <si>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</si>
  <si>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</si>
  <si>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</si>
  <si>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</si>
  <si>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</si>
  <si>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</si>
  <si>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</si>
  <si>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</si>
  <si>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</si>
  <si>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</si>
  <si>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</si>
  <si>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</si>
  <si>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</si>
  <si>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</si>
  <si>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</si>
  <si>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</si>
  <si>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</si>
  <si>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</si>
  <si>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</si>
  <si>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</si>
  <si>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</si>
  <si>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</si>
  <si>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</si>
  <si>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</si>
  <si>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</si>
  <si>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</si>
  <si>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</si>
  <si>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</si>
  <si>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</si>
  <si>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</si>
  <si>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</si>
  <si>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</si>
  <si>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</si>
  <si>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</si>
  <si>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</si>
  <si>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</si>
  <si>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</si>
  <si>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</si>
  <si>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</si>
  <si>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</si>
  <si>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</si>
  <si>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</si>
  <si>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</si>
  <si>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</si>
  <si>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</si>
  <si>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</si>
  <si>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</si>
  <si>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</si>
  <si>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</si>
  <si>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</si>
  <si>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</si>
  <si>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</si>
  <si>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</si>
  <si>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</si>
  <si>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</si>
  <si>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</si>
  <si>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</si>
  <si>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</si>
  <si>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</si>
  <si>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</si>
  <si>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</si>
  <si>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</si>
  <si>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</si>
  <si>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</si>
  <si>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</si>
  <si>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</si>
  <si>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</si>
  <si>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</si>
  <si>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</si>
  <si>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</si>
  <si>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</si>
  <si>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</si>
  <si>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</si>
  <si>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</si>
  <si>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</si>
  <si>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</si>
  <si>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</si>
  <si>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</si>
  <si>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</si>
  <si>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</si>
  <si>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</si>
  <si>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</si>
  <si>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</si>
  <si>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</si>
  <si>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</si>
  <si>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</si>
  <si>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</si>
  <si>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</si>
  <si>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</si>
  <si>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</si>
  <si>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</si>
  <si>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</si>
  <si>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</si>
  <si>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</si>
  <si>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</si>
  <si>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</si>
  <si>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</si>
  <si>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</si>
  <si>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</si>
  <si>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</si>
  <si>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</si>
  <si>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</si>
  <si>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</si>
  <si>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</si>
  <si>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</si>
  <si>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</si>
  <si>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</si>
  <si>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</si>
  <si>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</si>
  <si>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</si>
  <si>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</si>
  <si>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</si>
  <si>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</si>
  <si>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</si>
  <si>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</si>
  <si>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</si>
  <si>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</si>
  <si>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</si>
  <si>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</si>
  <si>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</si>
  <si>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</si>
  <si>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</si>
  <si>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</si>
  <si>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</si>
  <si>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</si>
  <si>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</si>
  <si>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</si>
  <si>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</si>
  <si>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</si>
  <si>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</si>
  <si>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</si>
  <si>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</si>
  <si>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</si>
  <si>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</si>
  <si>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</si>
  <si>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</si>
  <si>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</si>
  <si>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</si>
  <si>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</si>
  <si>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</si>
  <si>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</si>
  <si>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</si>
  <si>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</si>
  <si>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</si>
  <si>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</si>
  <si>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</si>
  <si>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</si>
  <si>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</si>
  <si>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</si>
  <si>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</si>
  <si>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</si>
  <si>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</si>
  <si>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</si>
  <si>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</si>
  <si>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</si>
  <si>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</si>
  <si>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</si>
  <si>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</si>
  <si>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</si>
  <si>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</si>
  <si>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</si>
  <si>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</si>
  <si>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</si>
  <si>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</si>
  <si>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</si>
  <si>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</si>
  <si>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</si>
  <si>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</si>
  <si>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</si>
  <si>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</si>
  <si>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</si>
  <si>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</si>
  <si>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</si>
  <si>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</si>
  <si>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</si>
  <si>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</si>
  <si>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</si>
  <si>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</si>
  <si>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</si>
  <si>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</si>
  <si>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</si>
  <si>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</si>
  <si>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</si>
  <si>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</si>
  <si>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</si>
  <si>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</si>
  <si>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</si>
  <si>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</si>
  <si>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</si>
  <si>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</si>
  <si>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</si>
  <si>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</si>
  <si>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</si>
  <si>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</si>
  <si>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</si>
  <si>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</si>
  <si>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</si>
  <si>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</si>
  <si>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</si>
  <si>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</si>
  <si>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</si>
  <si>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</si>
  <si>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</si>
  <si>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</si>
  <si>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</si>
  <si>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</si>
  <si>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</si>
  <si>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</si>
  <si>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</si>
  <si>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</si>
  <si>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</si>
  <si>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</si>
  <si>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</si>
  <si>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</si>
  <si>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</si>
  <si>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</si>
  <si>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</si>
  <si>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</si>
  <si>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</si>
  <si>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</si>
  <si>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</si>
  <si>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</si>
  <si>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</si>
  <si>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</si>
  <si>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</si>
  <si>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</si>
  <si>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</si>
  <si>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</si>
  <si>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</si>
  <si>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</si>
  <si>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</si>
  <si>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</si>
  <si>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</si>
  <si>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</si>
  <si>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</si>
  <si>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</si>
  <si>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</si>
  <si>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</si>
  <si>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</si>
  <si>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</si>
  <si>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</si>
  <si>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</si>
  <si>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</si>
  <si>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</si>
  <si>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</si>
  <si>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</si>
  <si>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</si>
  <si>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</si>
  <si>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</si>
  <si>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</si>
  <si>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</si>
  <si>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</si>
  <si>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</si>
  <si>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</si>
  <si>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</si>
  <si>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</si>
  <si>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</si>
  <si>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</si>
  <si>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</si>
  <si>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</si>
  <si>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</si>
  <si>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</si>
  <si>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</si>
  <si>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</si>
  <si>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</si>
  <si>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</si>
  <si>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</si>
  <si>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</si>
  <si>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</si>
  <si>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</si>
  <si>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</si>
  <si>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</si>
  <si>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</si>
  <si>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</si>
  <si>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</si>
  <si>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</si>
  <si>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</si>
  <si>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</si>
  <si>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</si>
  <si>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</si>
  <si>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</si>
  <si>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</si>
  <si>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</si>
  <si>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</si>
  <si>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</si>
  <si>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</si>
  <si>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</si>
  <si>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</si>
  <si>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</si>
  <si>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</si>
  <si>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</si>
  <si>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</si>
  <si>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</si>
  <si>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</si>
  <si>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</si>
  <si>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</si>
  <si>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</si>
  <si>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</si>
  <si>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</si>
  <si>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</si>
  <si>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</si>
  <si>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</si>
  <si>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</si>
  <si>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</si>
  <si>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</si>
  <si>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</si>
  <si>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</si>
  <si>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</si>
  <si>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</si>
  <si>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</si>
  <si>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</si>
  <si>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</si>
  <si>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</si>
  <si>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</si>
  <si>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</si>
  <si>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</si>
  <si>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</si>
  <si>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</si>
  <si>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</si>
  <si>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</si>
  <si>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</si>
  <si>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</si>
  <si>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</si>
  <si>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</si>
  <si>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</si>
  <si>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</si>
  <si>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</si>
  <si>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</si>
  <si>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</si>
  <si>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</si>
  <si>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</si>
  <si>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</si>
  <si>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</si>
  <si>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</si>
  <si>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</si>
  <si>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</si>
  <si>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</si>
  <si>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</si>
  <si>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</si>
  <si>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</si>
  <si>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</si>
  <si>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</si>
  <si>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</si>
  <si>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</si>
  <si>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</si>
  <si>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</si>
  <si>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</si>
  <si>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</si>
  <si>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</si>
  <si>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</si>
  <si>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</si>
  <si>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</si>
  <si>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</si>
  <si>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</si>
  <si>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</si>
  <si>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</si>
  <si>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</si>
  <si>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</si>
  <si>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</si>
  <si>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</si>
  <si>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</si>
  <si>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</si>
  <si>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</si>
  <si>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</si>
  <si>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</si>
  <si>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</si>
  <si>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</si>
  <si>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</si>
  <si>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</si>
  <si>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</si>
  <si>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</si>
  <si>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</si>
  <si>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</si>
  <si>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</si>
  <si>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</si>
  <si>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</si>
  <si>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</si>
  <si>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</si>
  <si>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</si>
  <si>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</si>
  <si>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</si>
  <si>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</si>
  <si>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</si>
  <si>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</si>
  <si>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</si>
  <si>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</si>
  <si>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</si>
  <si>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</si>
  <si>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</si>
  <si>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</si>
  <si>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</si>
  <si>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</si>
  <si>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</si>
  <si>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</si>
  <si>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</si>
  <si>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</si>
  <si>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</si>
  <si>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</si>
  <si>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</si>
  <si>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</si>
  <si>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</si>
  <si>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</si>
  <si>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</si>
  <si>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</si>
  <si>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</si>
  <si>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</si>
  <si>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</si>
  <si>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</si>
  <si>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</si>
  <si>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</si>
  <si>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</si>
  <si>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</si>
  <si>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</si>
  <si>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</si>
  <si>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</si>
  <si>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</si>
  <si>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</si>
  <si>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</si>
  <si>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</si>
  <si>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</si>
  <si>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</si>
  <si>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</si>
  <si>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</si>
  <si>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</si>
  <si>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</si>
  <si>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</si>
  <si>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</si>
  <si>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</si>
  <si>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</si>
  <si>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</si>
  <si>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</si>
  <si>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</si>
  <si>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</si>
  <si>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</si>
  <si>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</si>
  <si>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</si>
  <si>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</si>
  <si>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</si>
  <si>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</si>
  <si>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</si>
  <si>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</si>
  <si>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</si>
  <si>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</si>
  <si>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</si>
  <si>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</si>
  <si>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</si>
  <si>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</si>
  <si>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</si>
  <si>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</si>
  <si>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</si>
  <si>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</si>
  <si>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</si>
  <si>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</si>
  <si>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</si>
  <si>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</si>
  <si>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</si>
  <si>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</si>
  <si>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</si>
  <si>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</si>
  <si>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</si>
  <si>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</si>
  <si>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</si>
  <si>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</si>
  <si>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</si>
  <si>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</si>
  <si>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</si>
  <si>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</si>
  <si>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</si>
  <si>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</si>
  <si>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</si>
  <si>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</si>
  <si>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</si>
  <si>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</si>
  <si>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</si>
  <si>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</si>
  <si>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</si>
  <si>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</si>
  <si>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</si>
  <si>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</si>
  <si>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</si>
  <si>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</si>
  <si>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</si>
  <si>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</si>
  <si>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</si>
  <si>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</si>
  <si>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</si>
  <si>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</si>
  <si>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</si>
  <si>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</si>
  <si>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</si>
  <si>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</si>
  <si>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</si>
  <si>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</si>
  <si>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</si>
  <si>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</si>
  <si>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</si>
  <si>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</si>
  <si>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</si>
  <si>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</si>
  <si>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</si>
  <si>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</si>
  <si>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</si>
  <si>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</si>
  <si>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</si>
  <si>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</si>
  <si>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</si>
  <si>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</si>
  <si>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</si>
  <si>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</si>
  <si>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</si>
  <si>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</si>
  <si>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</si>
  <si>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</si>
  <si>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</si>
  <si>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</si>
  <si>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</si>
  <si>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</si>
  <si>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</si>
  <si>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</si>
  <si>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</si>
  <si>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</si>
  <si>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</si>
  <si>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</si>
  <si>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</si>
  <si>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</si>
  <si>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</si>
  <si>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</si>
  <si>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</si>
  <si>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</si>
  <si>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</si>
  <si>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</si>
  <si>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</si>
  <si>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</si>
  <si>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</si>
  <si>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</si>
  <si>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</si>
  <si>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</si>
  <si>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</si>
  <si>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</si>
  <si>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</si>
  <si>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</si>
  <si>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</si>
  <si>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</si>
  <si>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</si>
  <si>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</si>
  <si>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</si>
  <si>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</si>
  <si>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</si>
  <si>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</si>
  <si>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</si>
  <si>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</si>
  <si>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</si>
  <si>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</si>
  <si>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</si>
  <si>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</si>
  <si>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</si>
  <si>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</si>
  <si>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</si>
  <si>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</si>
  <si>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</si>
  <si>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</si>
  <si>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</si>
  <si>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</si>
  <si>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</si>
  <si>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</si>
  <si>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</si>
  <si>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</si>
  <si>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</si>
  <si>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</si>
  <si>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</si>
  <si>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</si>
  <si>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</si>
  <si>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</si>
  <si>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</si>
  <si>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</si>
  <si>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</si>
  <si>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</si>
  <si>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</si>
  <si>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</si>
  <si>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</si>
  <si>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</si>
  <si>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</si>
  <si>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</si>
  <si>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</si>
  <si>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</si>
  <si>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</si>
  <si>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</si>
  <si>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</si>
  <si>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</si>
  <si>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</si>
  <si>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</si>
  <si>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</si>
  <si>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</si>
  <si>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</si>
  <si>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</si>
  <si>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</si>
  <si>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</si>
  <si>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</si>
  <si>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</si>
  <si>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</si>
  <si>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</si>
  <si>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</si>
  <si>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</si>
  <si>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</si>
  <si>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</si>
  <si>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</si>
  <si>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</si>
  <si>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</si>
  <si>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</si>
  <si>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</si>
  <si>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</si>
  <si>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</si>
  <si>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</si>
  <si>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</si>
  <si>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</si>
  <si>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</si>
  <si>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</si>
  <si>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</si>
  <si>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</si>
  <si>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</si>
  <si>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</si>
  <si>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</si>
  <si>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</si>
  <si>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</si>
  <si>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</si>
  <si>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</si>
  <si>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</si>
  <si>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</si>
  <si>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</si>
  <si>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</si>
  <si>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</si>
  <si>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</si>
  <si>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</si>
  <si>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</si>
  <si>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</si>
  <si>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</si>
  <si>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</si>
  <si>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</si>
  <si>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</si>
  <si>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</si>
  <si>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</si>
  <si>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</si>
  <si>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</si>
  <si>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</si>
  <si>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</si>
  <si>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</si>
  <si>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</si>
  <si>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</si>
  <si>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</si>
  <si>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</si>
  <si>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</si>
  <si>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</si>
  <si>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</si>
  <si>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</si>
  <si>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</si>
  <si>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</si>
  <si>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</si>
  <si>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</si>
  <si>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</si>
  <si>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</si>
  <si>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</si>
  <si>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</si>
  <si>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</si>
  <si>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</si>
  <si>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</si>
  <si>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</si>
  <si>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</si>
  <si>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</si>
  <si>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</si>
  <si>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</si>
  <si>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</si>
  <si>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</si>
  <si>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</si>
  <si>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</si>
  <si>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</si>
  <si>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</si>
  <si>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</si>
  <si>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</si>
  <si>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</si>
  <si>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</si>
  <si>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</si>
  <si>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</si>
  <si>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</si>
  <si>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</si>
  <si>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</si>
  <si>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</si>
  <si>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</si>
  <si>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</si>
  <si>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</si>
  <si>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</si>
  <si>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</si>
  <si>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</si>
  <si>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</si>
  <si>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</si>
  <si>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</si>
  <si>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</si>
  <si>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</si>
  <si>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</si>
  <si>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</si>
  <si>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</si>
  <si>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</si>
  <si>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</si>
  <si>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</si>
  <si>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</si>
  <si>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</si>
  <si>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</si>
  <si>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</si>
  <si>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</si>
  <si>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</si>
  <si>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</si>
  <si>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</si>
  <si>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</si>
  <si>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</si>
  <si>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</si>
  <si>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</si>
  <si>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</si>
  <si>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</si>
  <si>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</si>
  <si>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</si>
  <si>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</si>
  <si>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</si>
  <si>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</si>
  <si>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</si>
  <si>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</si>
  <si>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</si>
  <si>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</si>
  <si>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</si>
  <si>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</si>
  <si>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</si>
  <si>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</si>
  <si>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</si>
  <si>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</si>
  <si>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</si>
  <si>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</si>
  <si>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</si>
  <si>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</si>
  <si>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</si>
  <si>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</si>
  <si>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</si>
  <si>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</si>
  <si>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</si>
  <si>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</si>
  <si>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</si>
  <si>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</si>
  <si>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</si>
  <si>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</si>
  <si>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</si>
  <si>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</si>
  <si>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</si>
  <si>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</si>
  <si>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</si>
  <si>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</si>
  <si>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</si>
  <si>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</si>
  <si>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</si>
  <si>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</si>
  <si>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</si>
  <si>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</si>
  <si>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</si>
  <si>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</si>
  <si>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</si>
  <si>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</si>
  <si>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</si>
  <si>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</si>
  <si>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</si>
  <si>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</si>
  <si>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</si>
  <si>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</si>
  <si>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</si>
  <si>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</si>
  <si>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</si>
  <si>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</si>
  <si>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</si>
  <si>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</si>
  <si>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</si>
  <si>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</si>
  <si>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</si>
  <si>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</si>
  <si>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</si>
  <si>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</si>
  <si>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</si>
  <si>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</si>
  <si>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</si>
  <si>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</si>
  <si>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</si>
  <si>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</si>
  <si>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</si>
  <si>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</si>
  <si>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</si>
  <si>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</si>
  <si>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</si>
  <si>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</si>
  <si>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</si>
  <si>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</si>
  <si>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</si>
  <si>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</si>
  <si>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</si>
  <si>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</si>
  <si>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</si>
  <si>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</si>
  <si>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</si>
  <si>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</si>
  <si>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</si>
  <si>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</si>
  <si>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</si>
  <si>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</si>
  <si>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</si>
  <si>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</si>
  <si>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</si>
  <si>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</si>
  <si>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</si>
  <si>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</si>
  <si>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</si>
  <si>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</si>
  <si>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</si>
  <si>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</si>
  <si>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</si>
  <si>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</si>
  <si>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</si>
  <si>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</si>
  <si>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</si>
  <si>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</si>
  <si>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</si>
  <si>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</si>
  <si>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</si>
  <si>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</si>
  <si>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</si>
  <si>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</si>
  <si>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</si>
  <si>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</si>
  <si>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</si>
  <si>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</si>
  <si>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</si>
  <si>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</si>
  <si>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</si>
  <si>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</si>
  <si>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</si>
  <si>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</si>
  <si>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</si>
  <si>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</si>
  <si>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</si>
  <si>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</si>
  <si>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</si>
  <si>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</si>
  <si>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</si>
  <si>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</si>
  <si>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</si>
  <si>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</si>
  <si>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</si>
  <si>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</si>
  <si>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</si>
  <si>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</si>
  <si>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</si>
  <si>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</si>
  <si>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</si>
  <si>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</si>
  <si>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</si>
  <si>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</si>
  <si>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</si>
  <si>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</si>
  <si>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</si>
  <si>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</si>
  <si>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</si>
  <si>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</si>
  <si>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</si>
  <si>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</si>
  <si>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</si>
  <si>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</si>
  <si>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</si>
  <si>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</si>
  <si>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</si>
  <si>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</si>
  <si>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</si>
  <si>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</si>
  <si>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</si>
  <si>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</si>
  <si>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</si>
  <si>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</si>
  <si>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</si>
  <si>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</si>
  <si>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</si>
  <si>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</si>
  <si>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</si>
  <si>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</si>
  <si>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</si>
  <si>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</si>
  <si>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</si>
  <si>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</si>
  <si>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</si>
  <si>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</si>
  <si>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</si>
  <si>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</si>
  <si>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</si>
  <si>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</si>
  <si>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</si>
  <si>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</si>
  <si>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</si>
  <si>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</si>
  <si>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</si>
  <si>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</si>
  <si>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</si>
  <si>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</si>
  <si>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</si>
  <si>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</si>
  <si>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</si>
  <si>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</si>
  <si>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</si>
  <si>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</si>
  <si>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</si>
  <si>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</si>
  <si>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</si>
  <si>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</si>
  <si>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</si>
  <si>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</si>
  <si>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</si>
  <si>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</si>
  <si>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</si>
  <si>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</si>
  <si>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</si>
  <si>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</si>
  <si>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</si>
  <si>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</si>
  <si>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</si>
  <si>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</si>
  <si>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</si>
  <si>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</si>
  <si>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</si>
  <si>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</si>
  <si>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</si>
  <si>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</si>
  <si>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</si>
  <si>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</si>
  <si>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</si>
  <si>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</si>
  <si>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</si>
  <si>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</si>
  <si>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</si>
  <si>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</si>
  <si>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</si>
  <si>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</si>
  <si>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</si>
  <si>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</si>
  <si>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</si>
  <si>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</si>
  <si>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</si>
  <si>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</si>
  <si>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</si>
  <si>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</si>
  <si>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</si>
  <si>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</si>
  <si>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</si>
  <si>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</si>
  <si>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</si>
  <si>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</si>
  <si>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</si>
  <si>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</si>
  <si>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</si>
  <si>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</si>
  <si>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</si>
  <si>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</si>
  <si>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</si>
  <si>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</si>
  <si>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</si>
  <si>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</si>
  <si>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</si>
  <si>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</si>
  <si>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</si>
  <si>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</si>
  <si>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</si>
  <si>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</si>
  <si>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</si>
  <si>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</si>
  <si>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</si>
  <si>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</si>
  <si>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</si>
  <si>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</si>
  <si>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</si>
  <si>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</si>
  <si>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</si>
  <si>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</si>
  <si>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</si>
  <si>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</si>
  <si>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</si>
  <si>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</si>
  <si>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</si>
  <si>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</si>
  <si>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</si>
  <si>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</si>
  <si>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</si>
  <si>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</si>
  <si>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</si>
  <si>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</si>
  <si>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</si>
  <si>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</si>
  <si>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</si>
  <si>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</si>
  <si>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</si>
  <si>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</si>
  <si>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</si>
  <si>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</si>
  <si>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</si>
  <si>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</si>
  <si>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</si>
  <si>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</si>
  <si>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</si>
  <si>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</si>
  <si>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</si>
  <si>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</si>
  <si>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</si>
  <si>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</si>
  <si>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</si>
  <si>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</si>
  <si>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</si>
  <si>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</si>
  <si>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feb-24</t>
  </si>
  <si>
    <t>FEB</t>
  </si>
  <si>
    <t>mar-24</t>
  </si>
  <si>
    <t>Particip. % en el total mar-24</t>
  </si>
  <si>
    <t>Δ% mar-24 - feb-24</t>
  </si>
  <si>
    <t>Δ% Anual mar-24</t>
  </si>
  <si>
    <t>Mujeres por cada 100 hombres mar-23</t>
  </si>
  <si>
    <t>Mujeres por cada 100 hombres mar-24</t>
  </si>
  <si>
    <t>MAR</t>
  </si>
  <si>
    <t>Fecha de corte: 14 de junio de 2024</t>
  </si>
  <si>
    <t>ABR</t>
  </si>
  <si>
    <t>abr-24</t>
  </si>
  <si>
    <t xml:space="preserve">Nota. Valores constantes marzo 2024; monto total en millones de pesos. </t>
  </si>
  <si>
    <t>Nota. Valores constantes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</si>
</sst>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20"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9"/>
      <color theme="1"/>
      <name val="Verdana"/>
      <family val="2"/>
    </font>
    <font>
      <b/>
      <sz val="10"/>
      <name val="Verdana"/>
      <family val="2"/>
    </font>
    <font>
      <sz val="11"/>
      <color theme="1"/>
      <name val="Calibri"/>
      <family val="2"/>
    </font>
    <font>
      <u/>
      <sz val="8"/>
      <color theme="1"/>
      <name val="Verdana"/>
      <family val="2"/>
    </font>
    <font>
      <u/>
      <sz val="11"/>
      <color theme="1"/>
      <name val="Calibri"/>
      <family val="2"/>
      <scheme val="minor"/>
    </font>
    <font>
      <b/>
      <sz val="16"/>
      <color theme="1"/>
      <name val="Verdana"/>
      <family val="2"/>
    </font>
    <font>
      <u/>
      <sz val="8"/>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C5E0B3"/>
        <bgColor rgb="FFC5E0B3"/>
      </patternFill>
    </fill>
  </fills>
  <borders count="47">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55">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0" fontId="8" fillId="0" borderId="2" xfId="0" applyFont="1" applyBorder="1" applyAlignment="1">
      <alignment horizontal="center" vertical="center"/>
    </xf>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8" fillId="0" borderId="8"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28"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29" xfId="0" applyNumberFormat="1" applyFont="1" applyBorder="1" applyAlignment="1">
      <alignment horizontal="center" vertical="center" readingOrder="1"/>
    </xf>
    <xf numFmtId="3" fontId="3" fillId="0" borderId="30"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32" xfId="0" applyNumberFormat="1" applyFont="1" applyBorder="1" applyAlignment="1">
      <alignment horizontal="center" vertical="center" readingOrder="1"/>
    </xf>
    <xf numFmtId="3" fontId="3" fillId="0" borderId="28"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29" xfId="0" applyNumberFormat="1" applyFont="1" applyBorder="1" applyAlignment="1">
      <alignment horizontal="center" vertical="center" readingOrder="1"/>
    </xf>
    <xf numFmtId="3" fontId="16" fillId="0" borderId="0" xfId="0" applyNumberFormat="1" applyFont="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17" fontId="8" fillId="0" borderId="30" xfId="0" applyNumberFormat="1" applyFont="1" applyBorder="1" applyAlignment="1">
      <alignment horizontal="center" vertical="center" readingOrder="1"/>
    </xf>
    <xf numFmtId="17" fontId="8" fillId="0" borderId="31" xfId="0" applyNumberFormat="1" applyFont="1" applyBorder="1" applyAlignment="1">
      <alignment horizontal="center" vertical="center" readingOrder="1"/>
    </xf>
    <xf numFmtId="17" fontId="8" fillId="0" borderId="32"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10" fontId="8" fillId="0" borderId="31" xfId="0" applyNumberFormat="1" applyFont="1" applyBorder="1" applyAlignment="1">
      <alignment horizontal="center" vertical="center" readingOrder="1"/>
    </xf>
    <xf numFmtId="10" fontId="8" fillId="0" borderId="32" xfId="0" applyNumberFormat="1" applyFont="1" applyBorder="1" applyAlignment="1">
      <alignment horizontal="center" vertical="center" readingOrder="1"/>
    </xf>
    <xf numFmtId="10" fontId="3" fillId="0" borderId="30"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28"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29"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8" fillId="0" borderId="25" xfId="0" applyNumberFormat="1" applyFont="1" applyBorder="1" applyAlignment="1">
      <alignment horizontal="center" vertical="center" readingOrder="1"/>
    </xf>
    <xf numFmtId="10" fontId="8" fillId="0" borderId="26" xfId="0" applyNumberFormat="1" applyFont="1" applyBorder="1" applyAlignment="1">
      <alignment horizontal="center" vertical="center" readingOrder="1"/>
    </xf>
    <xf numFmtId="10" fontId="8" fillId="0" borderId="27"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28" xfId="0" applyNumberFormat="1" applyFont="1" applyBorder="1" applyAlignment="1">
      <alignment horizontal="center" vertical="center"/>
    </xf>
    <xf numFmtId="165" fontId="3" fillId="0" borderId="29" xfId="0" applyNumberFormat="1" applyFont="1" applyBorder="1" applyAlignment="1">
      <alignment horizontal="right" vertical="center"/>
    </xf>
    <xf numFmtId="165" fontId="3" fillId="0" borderId="28" xfId="0" applyNumberFormat="1" applyFont="1" applyBorder="1" applyAlignment="1">
      <alignment horizontal="right" vertical="center"/>
    </xf>
    <xf numFmtId="165" fontId="3" fillId="0" borderId="27" xfId="0" applyNumberFormat="1" applyFont="1" applyBorder="1" applyAlignment="1">
      <alignment horizontal="right" vertical="center"/>
    </xf>
    <xf numFmtId="165" fontId="3" fillId="0" borderId="25" xfId="0" applyNumberFormat="1" applyFont="1" applyBorder="1" applyAlignment="1">
      <alignment horizontal="right" vertical="center"/>
    </xf>
    <xf numFmtId="10" fontId="3" fillId="0" borderId="37" xfId="0" applyNumberFormat="1" applyFont="1" applyBorder="1" applyAlignment="1">
      <alignment horizontal="center" vertical="center"/>
    </xf>
    <xf numFmtId="10" fontId="3" fillId="0" borderId="36" xfId="0" applyNumberFormat="1" applyFont="1" applyBorder="1" applyAlignment="1">
      <alignment horizontal="center" vertical="center"/>
    </xf>
    <xf numFmtId="10" fontId="3" fillId="0" borderId="38" xfId="0" applyNumberFormat="1" applyFont="1" applyBorder="1" applyAlignment="1">
      <alignment horizontal="center" vertical="center"/>
    </xf>
    <xf numFmtId="10" fontId="8" fillId="0" borderId="39"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5"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6"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0"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17" fontId="7" fillId="0" borderId="0" xfId="0" applyNumberFormat="1" applyFont="1"/>
    <xf numFmtId="167" fontId="3" fillId="0" borderId="13" xfId="2" applyNumberFormat="1" applyFont="1" applyBorder="1" applyAlignment="1">
      <alignment horizontal="center" vertical="center"/>
    </xf>
    <xf numFmtId="0" fontId="17" fillId="0" borderId="0" xfId="0" applyFont="1"/>
    <xf numFmtId="17" fontId="8" fillId="0" borderId="25" xfId="0" applyNumberFormat="1" applyFont="1" applyBorder="1" applyAlignment="1">
      <alignment horizontal="center" vertical="center" readingOrder="1"/>
    </xf>
    <xf numFmtId="17" fontId="8" fillId="0" borderId="26" xfId="0" applyNumberFormat="1" applyFont="1" applyBorder="1" applyAlignment="1">
      <alignment horizontal="center" vertical="center" readingOrder="1"/>
    </xf>
    <xf numFmtId="17" fontId="8" fillId="0" borderId="27" xfId="0" applyNumberFormat="1" applyFont="1" applyBorder="1" applyAlignment="1">
      <alignment horizontal="center" vertical="center" readingOrder="1"/>
    </xf>
    <xf numFmtId="0" fontId="19" fillId="0" borderId="0" xfId="0" applyFont="1"/>
    <xf numFmtId="0" fontId="16" fillId="0" borderId="0" xfId="0" applyFont="1"/>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17" fontId="18" fillId="5" borderId="41" xfId="0" applyNumberFormat="1" applyFont="1" applyFill="1" applyBorder="1" applyAlignment="1">
      <alignment horizontal="center" vertical="center"/>
    </xf>
    <xf numFmtId="17" fontId="18" fillId="5" borderId="42" xfId="0" applyNumberFormat="1" applyFont="1" applyFill="1" applyBorder="1" applyAlignment="1">
      <alignment horizontal="center" vertical="center"/>
    </xf>
    <xf numFmtId="17" fontId="18" fillId="5" borderId="0" xfId="0" applyNumberFormat="1" applyFont="1" applyFill="1" applyAlignment="1">
      <alignment horizontal="center" vertical="center"/>
    </xf>
    <xf numFmtId="17" fontId="18" fillId="5" borderId="43" xfId="0" applyNumberFormat="1" applyFont="1" applyFill="1" applyBorder="1" applyAlignment="1">
      <alignment horizontal="center" vertical="center"/>
    </xf>
    <xf numFmtId="17" fontId="18" fillId="5" borderId="19" xfId="0" applyNumberFormat="1" applyFont="1" applyFill="1" applyBorder="1" applyAlignment="1">
      <alignment horizontal="center" vertical="center"/>
    </xf>
    <xf numFmtId="17" fontId="18" fillId="5" borderId="46" xfId="0" applyNumberFormat="1" applyFont="1" applyFill="1" applyBorder="1" applyAlignment="1">
      <alignment horizontal="center" vertical="center"/>
    </xf>
    <xf numFmtId="0" fontId="18" fillId="5" borderId="44"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45"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6" fillId="2" borderId="0" xfId="0" applyFont="1" applyFill="1" applyAlignment="1">
      <alignment horizontal="center"/>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17" fontId="13" fillId="0" borderId="9" xfId="0" applyNumberFormat="1" applyFont="1" applyBorder="1" applyAlignment="1">
      <alignment horizontal="center"/>
    </xf>
    <xf numFmtId="17" fontId="13" fillId="0" borderId="10" xfId="0" applyNumberFormat="1" applyFont="1" applyBorder="1" applyAlignment="1">
      <alignment horizontal="center"/>
    </xf>
    <xf numFmtId="17" fontId="13" fillId="0" borderId="11" xfId="0" applyNumberFormat="1" applyFont="1" applyBorder="1" applyAlignment="1">
      <alignment horizont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3" fillId="0" borderId="13" xfId="0" applyFont="1" applyBorder="1" applyAlignment="1">
      <alignment horizontal="center"/>
    </xf>
    <xf numFmtId="0" fontId="13" fillId="0" borderId="14" xfId="0" applyFont="1" applyBorder="1" applyAlignment="1">
      <alignment horizontal="center"/>
    </xf>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5362965</c:v>
                </c:pt>
                <c:pt idx="1">
                  <c:v>3982223</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3992357</c:v>
                </c:pt>
                <c:pt idx="1">
                  <c:v>3053899</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1151983</c:v>
                </c:pt>
                <c:pt idx="1">
                  <c:v>1172331</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875264</c:v>
                </c:pt>
                <c:pt idx="1">
                  <c:v>911847</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lHpZk6Q4tuZfKcvnoUqAWNTWfR8EvsW+5BKZL1hEZiTakIQkhODXz8nusp4um5lrM48e4AqQzvm2
43//nv72Xb2/ut/SpLT/2/f0jw8sBPu3P/7w39n79Op/n/h3Z7z5GX7/bqY/zM+f/Pv7Hz/c68r1
+EeBcvzHd/bqwnv68F9/h9XGd9O/hteDDjxsj8u7257e/aKC/2+v/l8u/vb+z2U+bvb9Hx9ef0xc
99wHx7+HD39euvz4x4cc5agmBfrw2x//uc6fd9y9TvDl88LV6//5S++vPvzjQ9bg33Ge1xUpMGqK
oq7qD7+t7/+6VP9eF7ioCMFtUyJckw+/aeMC+8eH8vcW4xaTtsAEVSWpqg+/ebP8upT/XlUV3Eta
0jR1neflv3fowahtNPrfe/Ln59/0Mj0YroP/xwdY8MNv9l/3/XrJqmrzsi6boiwajIoGIXgI+/31
CY4Bbs//RxaV4iorQ7/xfe9G49Q5F2V9zVQ+dPlY/3SheGbZVHeRFV9Xjr8GVdV3s+buQayGvWhS
i5dVZvjW52w8kNSu13O1jyend3XeNMtQ19Tldpw37W9Kr3+2vshO+8ZC55yePlvRyL5pObpvGBeH
WVv5qPhGJppkaw7LhMa7Yc/xZ7Mv+i20a3XUi6woqi3DtLY76bPWBkaxHO3cCVvzu2xm8fuqvO+F
LPZPvqrmu30njJZau7u2RZWkucjaYyBh6JfclvjQiFYe2FbElmJTLd0+jusFNnA52Z2VH8OcprM2
I+rcruzYWWLUYdjkRMu6KL6imePDNNWNpBtn8lBL54+F5vll2xr2tA8qu3F+Db0fh/wVjVwdQoOy
27nOYs+wmI+ptKrD2i499mg+iby64MHO921jzNkUZul0G55l2O94mb4vLjwxK9Sz2k12iVXJ3mdU
FmfCmu0gUFyurYketjBL57XGWdfuM74ttdfPQ2Pv/Vbud1mtBI1jM/RVNuE+uWU8YijHz4iz5pQG
Nxi6qWE1XbPZ9m11vnnZ58DufZ21+si1NSV1TTk+NfuSf0HVXh1UmurHJVvRLan0fLssrmZdMJk/
elINNyNbYNfCEI4Zb8oDKrWDEza4M2QKx6LhvhvVvJ2rufT3BfbbabJl22krlotKjTlnRraHUBTi
PIlyok5V/D7nHB33MTOPbM7bl1j7+uzY8jLxTB52Ye5NifYONwnfb1a9ZmOMnWySevQYZb1plUuU
M/hfy1Dkh4IYdGznxfQIm71TxrlL28pAc1UP/VSL+cwNi4EO2NpbI6U6omZuqRXCi26ZsT+MipT3
ac3xoXXOPsatLe7+uQcu1+4m+YZfcIHXq83Am6eZ2F4Mg3gkW1vfrHkZKandDZcmOyJRjl0b9v0G
OhPTYWnZjZjXjTpfljSbQnE1Vj4/kGJP50WvP8e9WSlTWJ/abFXdOm7iltvc9LJuX0rH9qt6L9du
zq09hIX7w8yY7VCqxKVi+UtV1h+l1Y8Tj9NRQW/RRStL1w3V/bqJtavz8Cwy8RrncOWZvGsWh95Q
tXhapaqrBwwbjn5MFsvTOrOzHyfeETt/NLNuKRqq/TrPremqCflub/lxROwosH9cxPR1Wpa9iymM
B0xE7MXYsM4725yWpY6dS0HSNldH5pKjZs/3487mG7kGdBCBFXSo49OUx42GevsqM/5YyvGGoZ10
mJcbxcNw79ByWlh7k5oKDgz60gkM5emLsiuKYqOc6/zAi3U6LaJ6MtFcr9P8XNRL3rUYwAnX20KN
mb4uI7tOuxHURIV6AB7TV5N9G1Bk11YvM81Rc6V8cUUG+dJGfVttw0u2oW8ELwu1rZd0Usu1qmsA
nkqdag3PPa3+foM2UMZf8iyTAEzcHKuWvYhUf4RbTlPZxoNeXdFrXyYaC6M/iXqsqMRupqwaRsDx
Nqdmmm95O71HOAi6juqUdHFb7uZNG3sLoHVSg7Cdke6qmcabacwuLTLVLXK8odZ622WrGA8r3qYu
Y+JelUXsDI6frBgW6n1WdBOZRzqbhXQSuYW6rKx6b+eXuR5v1Rrvw569prxY6L7YdJaNJH1Tp+XQ
brbsBpx6ViUAk4l1G0YHq9ncSVbcZ3Mpu1TXqN9L9OYKlajcs7InGdBRwyfZjYA6lLTcdaGooJkY
OWfF8KWpq+9pL/eOGWwpQuYLGfV8ZlMhjkVt1x6r5VJxO9P2F4vE4A9yXttD4+d3lzXpEh3f7oCo
LrmEE8qXtF1IIHknbbHSLdaxJ61/SFWeui2S4eCYNOc9bxtaFPh2WcsfTjvbxcl9HNflm2gzeyLT
WlLEG00bz+4kaV6xGI58mO5bvPhuNWmjgB2mnwFru8zw66Lla6cGgKWwTff73JwVThc5LoruavzU
AJB2RWyOFYsPwypvQWEgWosKsGDY35em3ru6VfjRDOxB+vEtLcMDlPHFbfhQ2JV3IU5ffKV/Ml69
TaI4rzOwzoSHpYurPtd5RTO8nUtT9tNsLzIfH1wb8HGu8H3O1M2yN9dTTK5P6/62btPdPCwPe1wz
OqCc98OWXSYi7ovVumvrM2CRdX2uWIIez67Jkl/XyQvqWdnN1fZQ6yWjeh6OoWAjQEv+A2Nxu8Vp
PKqww4uBhugWrBklc3lspb0ZJ3OT4WGiE0nPpXScNgLPvV/91Ff12nS7Q6ov4xbOnDN2jcxyu0qZ
0W0tWN9ukp8cRy/SSNaPfop0zBt0b8fiCbAeWEBWqWtHn+g6e96nOjd0ms1E9T4jynYkaInyhQLk
Jqq2oDpdFRxwuLzNt3EBjYMG2qwC1sWfZRpbKlN8m5SVlLukgU2Bb8Yq7wxSqZ8lexuL2tFIdtVP
gleHpsaR0yUTAAlyICe086Ur8B46pktH5bCOfaUnfsi4bnvgjxc0AhWtDb5tC/e2L8sMaxcjNXOB
aTtycl0CGx9Xvfp+sauia2hHOpT4ox43TiMqoJvSng5bvtueyb3uikXlPTRicdxwzDvE6vK4h3nt
WzV9CnG9q4Z87kmzuYPNs08Dy/bT5qpw3LeZdU3r1Enrwtx6rAWtyOh7sjd1nwbpu8yXYw9CLdGm
GT9tqsg6ArVJZ+Z3WhXF9YrNxSLJ6DRy4P0iAqnYHdap242awio6jvFBxuKLMOGTUpGBxpl+ZiKt
Z9AvP/2OMxpMfb8J+3PCShxGvkK5ZAuInxGQYd1Bdiyzuk9QBMc2n/KHmTSAoAqD8tJo6aZpn65i
m3M6hmkGFZCK1ME/+jHEfT5MDSBc1FUqD9sgDKH5BG21DAKd3DaLs2ZVcxxaz6lsQQfCscmzcXy4
HpRSx9nKupPDNhwLLNfeYlF2Yml4187bTl0yO7XzUveN0O11huR8yMLsLybg/Uo02fxx/EW1E3NF
Bwy8XuqpNKcl7T8nsBgHqEXcD8GOp7lu8rMgZrqt0aDOHLtX4Kb8o2e4pdomfsBsuzGezx30jqG1
B/5YcPbYJAYt1y4lLcX8xkZse5BiwxVjWXbQzUiucqDpLkaHjjnCHJoC380VshSvAvVZUrETmdk6
VfsNZKvIgMCy5TDU23hIWfbJzPlNxaZvhq+ftnkIj1s2b99GK3WXLKjpahwVXcx6GZhe+zCZN4mL
8RlcnKVyWn+UWQHFQ2YQivU+06hKfcZ2aA/zMnzVQ9M0p3Uxej7iPcoD36p4vY+W9bYpFSiDZpC0
Gaw4bdPmb/QqQWKs25OtzZ0danWnfFxv8Gr5J1JXVbfG4X3O3MMyVwrsiqOWhObC50LSaGd/4EvB
7wMStgfhzuhgK95tWeG6UkFP7VKMtxaV8te+qIuzqnp0ZUQAdfHrMsXyLrF4mXfwzHspDibu48HL
/C2JurkHkpHUzQ3u2q0qrxeoEBBHceuQ8K+2nF95Adpl10Q/M1uHw5Y1+mAHPdIsoepEcmef99U+
FZkvAJSQKg7FFGVXbnP7tagHQN7KjxS1PqejylGXt/t0mhUQsJ15uG3YXlJNJkn9CHxMnCs7Tfh4
JX/J/giC/aqcGnMKkbSXUbRPfpwfyTgRmpJeXrCo5WVsNtwT8ktssW3o3WiuC2WA6ie2PKh8dQdv
sDwIvA83k0XiZxWZBaFg/KFu9PJxjtKfBcv0CehtfCiCrI4ZgBfNeVt305q9rNjWXcDDL+KS0+ds
NgBBe5r6LCss+D1ch2fiVdPpOklapNoJKkfv+jVP7bsNVXmUUYduYbs6EibVdVsg0huTizdJynh0
9bSfRbbF27g1eZfM9oSS8Adbo+YOW3RqpQRMZs1EhQPZHmv+KBn7otqovgpQx5+VIzf/TBn++FfS
8Rcf/93YzfGR/Rl1/Pvjf93bd/0c3Pt7uH21f//11f917a8fIRD4c+VfGcpfPvxvgcp/Rh3/rxf/
kqd8N4sOv+KZkRv9n9FIlf93SUpnlJne+F/ClF/f+DNGqWtIRCCMqRDQcUsgHfl3jNLmv7cV5Ct1
BUlGA3oLspI/Y5S8+r1tqwYCFtRAjcHX/h2jZPj3oiAlIXWbI5KXqK3/f3KUAv1a6y9BSlMRnLcV
ZDZlWcCazV+DlEZG7hXhsi9nNt/nni3a7hSRsSTZBozeBOhOuS7Ns7dxxecR2qi6y8GfB9qM8T63
8899j5eyiT9FSGP2mIA7eYe2VG498zX/2abxRAQbae7UMynze7zC1hx9rVR6wgTSmq4cBqRBLwIB
S6p5UajjniMLzeFHuR10GUL8qJkY975QaE6fpxZiEtcNIk/Fa2yNUd2St9p0HJ5v77J8ZQPdgcnE
NWbSDhQc0uieHIujv6S9YDstdBzKt2jQYn9Gr3k8VSWX4DsYmOxjyCJ4poZEC8YftkE/RSt23Gkt
whOSCIBcBTKrzrAJoh1UZg0QnGomsNEGSfCeu4jFKScLUkA2dd10Bsw5plKSHPXCzbXpsBQpuwJx
xEgHj1arC8MaOpJFO9jDoEYzdEuamYHeB8fKuylq5BqaMsmnw2b3wvY+qDBeCbUKcScC2fbPhknE
x+/IT+Rbox2oGRFrR0CxTtljNVcjpyaZNgPk0QDJQ6XgL8A9v3ImBk4QXJFq2m8jEysonCKuwzdn
B64RTR6n7bh4PYgXvOVc3c6uYuMlYCxNr6PZbYd9ySeQ/8wXPSM4c/3Qgj744upS5IetXojpax2y
XFECsLdrSpDfn9RgciiTIqD947Ki+Ssft0zk1Je5BFREYoXsBWKm4lcBkLYjVWhgS5WX7QOTPA6d
FdplgKTQPhvd55yQi9w4+pkB0HE6t6toTmR1BFCyCiK7mlVUkH2FPM/OZkJcIJrlm+c3S0ASRDTi
1XQDNTrErsxNPtFBCHKKDdnr85JNi7vklUwrncQGPmLLeF71dVQi+HM+jBW7zAxsUefwasrXUkPo
2POi2cKhSIs0T4nnOz+UgY3VDWbWyQs0aNn2QVhrDNVxl3WAmCsHh1q50TG4DnjRRRkJO1XGe3Sc
leNg/BfC1ze5lc3+rUQKDR0vs6q8tPBu7Di1CJhglVhFKEqCRvaJtELvh31sYnMYyp19IcOq8teZ
O0Veh+BF/DibbDffd25JeXQq8QZUv2tt18htMw8kYy07Y8MydQLX30RCzZb884zgqHvWBLW+cCcW
1q8FF/pHZRQZNF0zvsaDUwE3A8SNLbh24atiPRSzyWdJ6xbSrL6JuwDl73fwYrkZIIoNNKtd8oA9
ADs3KC/U8DgWbT705brP25XlKu5HNBkS+9LvaHwp9D5dS8gUs24YdZIXvLRD6GRcor1sWb1KOvAB
l9eC1aABV6bqcKV2tsp+DGRquq1pY35pYRnIbEKy22EOhufHylVr0fMUuZzpVjJcn4ksSna1BW/R
d5IEbw9cLqg+ptj6/aZeoR+uBZJbc71k1s3HTC5tSVkat/krJkO19oY3s7gWiSV11WCVvbUepXB0
w94UbyQzbeqRJUmfnCnx2MeEWz/3+zppMEYq5Yt7mnbIP743rm0/IlEoCwKrHq/HPOVlVwlbfRlU
hDRotHgaL16DyO3zWZGdrsrBmSw1yppfoqYFyLU2+yoZJpoiF+puLcKQKJoacYqymp8III6GNHkQ
oavwaAJVATmwjnUsricoifUA8OV4n0svrxc9Mg/hTGyvy6LQN0NIhaYVKqeDalT+g2G8vVXJITB1
tY03ODCw6SLz67PDY3HY4pAePCnbhbLVmrGgYRWDBwsy1Fm/L7IcbmfFfNNn2IbtkMtCDhBjj8G/
qohb3VUFSnvvMPbAAoXx8txAuCbPe8S+qakr0LaexFiLEVzyshFO3TCU26HNGhuv6pUrfR6Gqv62
TkUBqVPFiBrPw7a6+WeYebZ98lZNYeoC2OvOiZ0BqIRPbTF0Y0EeICl8CiK/TqSeO6TXq2YbSrqb
4mOa2yfQyWsHFQ9RS14EKvDKj6nKmk76qQZ7Y9EZ4YyfR1PPV8MUA5jAMafAwS9BVw/etiftw6Mw
xUy5MZ5maI/9Ouw1nAc4B6HDbYbzGznxmTZbuV7aUd83Jv/sJHuu8q2l+abeV54e593Hfq/AhEMS
/T6m7HWs63tRAkFN29qxrQxXufcVDbhob9Dq8Jey0CWVOo9XTsmzjpBctOWOThCDA7uodjqO4ELo
6sFgl5l8Xi25bgWONA+yoM5oe6ggN31B1bh0LZyJHXU4VXKAENJO5JQXZnwMWkB6IGC+UtFl1dP9
mtcMXNwQ8Akx+2OsJt2xLDGqAKEOUdavEKBDhJq8OTQmzbAykT1bJqAztIORhLHL/cYYmHWl77a0
JeqAIp4M5/WxVdUdYH54BaiB5DOvOyHKq3WSHzPO1GGFsz6lJMAzVeyVgCu8Z1MKp8GsnhKOIdpv
DDmiyhXvQSR5v/P1Z7MldiRog5hdNVfZxJ6KfSK3dYqPsUCMSqPLk4ToDhrcDl2w9lUZiZ82trLP
wDTTVWCV7U2S1csWMnmtd1OdqkjKcwCW7Hiu3zbnPG3scrNnc9P7fNIQRUL46EM2Uu2QfPMR3YKX
v4Hs4C7s23qjZyOOEWY1EOFV9QFi/Fcmx5lCYitosTvSbeV03Yw7BMi+BD/NTReIMueEt2Ox8AfY
OjCdUFNmDaAVZ/s+QSfQNbdnp9tzcOqz24s3w+azmPFKC69uebUDxpGqJ9Lf7DMTnSycuIRKH4XS
D5KhyzI233HwF4/ikZVkpGRIxzWlIyvYqWBsehWZdOeVjT9kAxJBp6k6rclPJ7GRl0hSBjWdn5oV
QqERcoYUxaltxo4tqOjk2q7Aw+YJxPhzNRbXw25vYLgFKc3gYAjW+uskxk4tgKGFGLNDqKuyCyzK
45BJdM6yElo42nqHrGyqT7lG89GSkXzEOzfPhgn/BeEiPo9lQO9Es+GZb3oRXSpdfYnC/NLBwxau
iNW5/LTYAGKpqclxMgKiIpA77JqUCd8MGyjV6JblFTgrfWp4K5/gFvXQhjaAba/YLQsOiEQlewQl
Dq6wQfxcgtY6643Yu2Xax5cYhu1ObjJ0Q67rnzVu5UPQS+jrbZ7NHUhSieFl8xzUsouhC/viX8g4
wDxV53pHtynaTYDRHiBTH4vdQPwrtt0dlRvIctEgp9+cjmXele1Y8r6ts1EdsNvic7UxDsgfQ7Nd
oA1j6OOiag51y7W4KuslVd+M4k24ESGvBaAENl85kPPy3ipIn0+zUTrH/byNkIB1xLis7nxOIJ1s
2nx85MrDSZsZRjW0kLKFGHRL3PdoXdDjghZ3qxuwsRt3AZjA4iu0zXqjcnbtAi8R9rpfGj8UdLc5
j5QrsEf9jifnT41fAkxu3JKByoHBnoKBaxHIOc1gHSCJH/I3k9VfRJvrAy5S80sDJugZu97zBugP
8/chFc9uEul+GAdBXZ2nd7Vqe0Y+1KdZQkVPWQlZwAgj6qoGIjayJJd1MIhWQuRXAAcfVYPZU0pu
foDQs7wGRVwBDCNxcRFdzIJedA4JR5oL3nHhFTW4/Bxc9Q0rW98XjXmeTJt/Y4V1VyBwgZyDg3lP
Na9nGNO8kznV93seX83evK3Rp8O0yu1KQADdgSrS91WYwvVk43Ty0LC3oGY9kCmDwdiq1k9220Cs
7oYfQV9MP3eitiNA+N6JibMjVKX6ZSeW/BFi0Ooc8MIgL3HZE9gKdFhJVD0HE3VdVVPbY/IrQmtg
jujB+6Dsyo9VZSgMhicgCJ9d6lRCKc7Cn/Ssmw6P+FbNwtK5aeJN0Qyum1ybS4qRYR+JRua6WizI
Qxh0APDW021bDzDcCuuPOZD1sLVJnLge0oXoqe1MGT4DLjB4sfaofpHFkJa7CVc/mhmmcCU5V0PV
xU3ldM7501iW7/mGv+oqPi/5CufOjeiInBIdIvkaBqwpB00KJL+Qg4IZBNVT8bUoK2D5jOQUO3NV
N4AyK4s7JDxgtPehPme8vku2vHNZ+GztDIM1z3qXxk/C+vPgo6RLqG+zWr4uhX/BGkSDQPn9gIsb
An8Mebxo1J7W3Kx0yDdzltUAw0ZU9BK1O7itlXUIUuLjBqlh2uRHHZcfG4IcDfK2W9Bdt25DEKBx
kADlIEtaS/yTmIzTdq1X4Eh0Cz8VuciGlHSSkEfHEtLX0JbX1VieLPMzXXl1cQP6GEZ+Wmp4jhov
YDxJCCeXDZhGbL6zfJ+PS+CmH4BE4EcWYBRHDggoal7+GmUomo951WWpKOkW0rcy1b1rNuBJ+BlO
h6z7xMf6U/AwkTEbVzCmXz4OYTpVeRVpXSJ70qmJl8AIDPgAYC8wP3gMe+qdhMmHBG445G44WgGJ
LM/EHYnaAGOQ1LkoyMHrDH4mMW2fhVhuUHDFYSZZP4UMwT4VAiYi6qML8yOqPToZ+GUFDGl0cajQ
/B3CDU/Xtnzcx9TlCX3EgjyAJbwqmL/HFYFpiEj9qvn4aF1pj2LV4VyAe6WiyGC67GEej3IlH2as
cee9k10timWlalqaGyV8DStx3o2ohhSc1xNVlYa0ZmGoGxS/iVMLf4LZcbdk6G6vmnu8+UuZNDxN
63BXbRboGbXXxFRHjDZ8UhufLg5Mc1codhnUtPV73nyuZmI6XWYLbWvyZJr1Jo7qFn41klNwFGeY
7n+u8HZAWcFgxiS/QXZw66vti4r+0wYDygPbM9MLVCgo/fbswRydW5hgHZplUGBx09p5vWddvoJG
3QBeaPqfpH3XcuQ40vWr/C/ACMISuKUpX/Jqd8NodbfovefTf4ez8e9IVIUqZjb2aqN3lQSQQGae
czILe2FX3A+s5Zrm53ICcpCk/lNfjKlXZvkzMUpQvkzfc1SF+6nDn6xSOm0KntZuF+jiZJpGuUcW
V20rMnCEG6v7glyVgfGt4wxpoKr3ddOXjUMqLjIADyPbCODtJbCcrMmcWJd+4MxD7b9UU9nvw6Ql
wUaUE8itlpb+z7ZLFjI4KGexM5lATBR50pueDqsRvHZCoo2O/P7BiH165HNDkMAYUIYBsnoC9It7
GU2vBg5tO5n96AWMT7eZ5P6mM/pGA26agFtHJe82AU/bnQUtzE7INntNiSEOrVTVvjUrVFySdNuQ
drh/NJqn3G4DGSn8n1Cm2V2IxZY9jtmYh3CrTdVzuwM7i2fG9DNx0LOO2THJkubMqQHBCZF1sY0T
giebWk1G9pposo00aDggOIM+pyQN9nk6JLhROvHrfZ6hnIYko7k1G2reztTXd2Eop+ihjMdm3IMH
Zac54mGKDc7rw5jVdFsFo3kTE+QzW2OIghyyJg7OLgHc5UFqRWyJcu6IBGL06qgdX0Mf1ACKKrJL
5oKAVWEzdZVoDTwHFrUNI74XxjydIpI9gfebjyUVwZc0G6Tr8zi6DWqzeSR1cF/M/RF4wzOtm3pf
UCSrk6z5Jo/8pzCeNzhv1NGS/YRShG4qQ0Y2H4PeHhV5zrL43g+qm65lkcO65o53JLZHofZjTG/4
mG2SgnmFBemTbMTvNC4PBJVBXxs/slEEdjvWhzlMofWQxVckBLclyQtPqWhyCGAzV2ZN7tAq61Ds
AelvqUTck3ITsNBLUYe61OrMDVLTcxcpZPgy/l730QlcXOsAbCxsnMlOTsVZJvpgWMIz6lHZveon
4DaAFTNfF/dcAEPpij5xSWCaiJI68FThD56hUDWAxhjsFoKoQ0JJdKtRF9yKnMYxMiOIFtopj/Do
cXwdl6QEeFe0bqW79DSEArVuZpo3hsljhyYgGzSqNCMsc2xLBnYyNLYyLU4dD3dq7kF9g9gMyvua
Ag7qoBWxR57uwmpInDYyjtRvnlnZcofMSQLuzdKeNFo8gpxH+1JCOEV8fz9IqENGadzpdv7aDJW2
+9F/gqxqtDltvxm1cRsnbQuhzKicBiSbnZt0G0f5gCSvvelyC5HNz5aS4hb47EvRw58t/8YKs/t4
pB6hYhtM00M6cGFnednbmYV3vUuMPenoCxiaI/DiwJ6l8ZNo9YNEdN7HUVy4tYFKuEju/Mk6TXI6
t4G5n0P1VU6zx3j03KR0B9TUrWmz5+G8zechsKmZe7Gqd3NTxHvfJ9SxrOE88fCVBs0hm8dzGlf3
0ALe49m5t4zgObCqVyHSQwEEIGBIQJJsugW3l2/jGXXJZNWvfaIAd0XTFzGO4MDU2QLW2ZTtnwLE
HFDkr7UK71llgf/MjT1EJsA+jduApb+hv/MMsMR11GzEUO1QGSNtwfEKxty4yAA/UZCPIjiZMfZo
zFFCtt48sj0FkM/j4m6g/DGNRG1z0bQ2YMy7ITduGAugYGR7Po6pLcN835aVixD8swnnhwQs72ZC
8oatLvZTFZ0iLY5FbX2NmPoRtajMdAURTNnVYP7GwAE/Ye4CbclbgoIP9clU2L5vMLvxE7ptfXMf
9AaHNgdBtyRW+aVpgcOTogEVWiOBrMpn7OqtivtDN3dOq8ZdXJhH3SPLqvzxEMt0o3h5TFTlcQ40
BZlk5M6QPjjjZGY2XoOvmamFDV1PsNEBh74KEK0Rgz8Qxc8mGrZINJ8DxbZQ8r2kU30DkOwUpN2v
aGoFHDV9SuLaq2fu1WN5G9fstkqjEMFwdHtAvokRn5Cz/ohlfJ/GvpNCmBRk7U9rEIZtCo3LSENg
BbTZAgSN7AyVVdpXty04PKuMniCSiuwxr4JdWNR/ij5IvAWGR4pD3DKLAG2mmRON+mVs/JeFn6yC
8Ik1+qdhkgpYJHLAxBz3RjickyD9ykpw4wx4wEaLznILP3lsdLTF/g5f/Fg2ZyCoBMRBhDuP2sEO
8x6njpdOz41hW5CheGUv76ZSUi/w1S2i26m1lHRLOv5hYfxNc7/yABuZ2z5uf/TAureSh8rBE9ds
eKvuco4SNU733cjv/LQxnDLIGrtJRuGVmj9EFjXxPscHMc7PpPFnh04dgMZZubnqblMlCpRy2bGp
xoekKG0oHzai76FtmVm6Aataqk00Ffo4tzP50UWRf55AxQEnns1JuD0q1HvTnMnZKGi9QR7FDsWU
MUeNc3ATh3GykMzJL95DetKjWv6mAkPsp5Ig+2f+zE+S5dYj2JsZkp1pPrO0axZ6DJ7NfdU9GlFH
9oCzxlMmzfoXuAewu1A5QRWmTb/f+J05QsOcBbsK9f9RzyP5XtfQRwBdeemrCeiKtWAvfeh7IRcI
52Fk4r9mvuNP0V2dQu8TNsaT6lm+zRGWC+j3HItFHmRf3VkN0GyRobwVpTnbTTdRZzYJioZM4Fii
wSWGBYA4tqAuoeKZ+CYeA6lTMIW4GwA9eujJ5D1P+IGw+hGMIHzTUtNG5gm7ixhrbcCjJjioKnWn
xIR+rpIQyaV5BaUS1McAZh+MolR2kUKkM6uvUwaFEUjqHzK2XgokyuC6E+Gwsq921Pe/ghFxU1U0
4K/N8UVG1rcpVMY30RRb0Eq1Z/J5l7Xmg0/IS12x36E1OlrOhsssAAa8T75O42g6pZxCN64gJ4IG
AYFHzOZeLNXoaLTNpo5wfGPP9mk3P1mhIQEZtt/axDhZAb1tenLTVnRy4YlyF4BHdfKANK5EdLfr
MEttI4KgBjq3DcnLo6WjXWHEePGr+RsgjNvMqn+mpvkYiWqGdK94meVk3pC63xHOH314FvhPAPgj
AzHI5J6Z9DBOFQd5gGQm8816J4BXeB1vwUmIMnKTvp+2FsfnAzK54xM0C9NYAkETifhh1gvWkFuQ
xdFM/CmqKD8p1hG7G4dqnwY0fGTQ2j2O+dwfBDUAgKlhvFWtnwL0LTn9I+HILrjB+BaqZeHbTS0L
AV5T58CIw/ixr2hwQzqjODa6QeHXmNTAq8mr9E9Wh3gWBsM3X3Sd9raqNNhAeKuj0mq4k2kogGR3
1GNZFnwJjIidWhWGezIz+LzMxpJsEIXljQA4uzesgt/NreSuKoiIAQMRFBINeGUIXMJ2AdrxeZTN
0NhFEplUqEYvpapDyRi13T0ouBFYPVTh5X0XMoTBHMxNZKfmRPZjVAPtrFBKZaOOX2sdIZqznJ2g
KMqXiJefWF9YB1ZMEK5rI3ulAwuOPZmqe59Af2OHUdLAKMl5CVmgMnBMoXpKVABN5JxXe83C4UD8
SnhJq81nI7DQycCLgXxjoI6ctKzlgkHlNy0tjK1P+mHns6LZEl7Xx4LoeNsEudXa6DZgrl+WcpNZ
U3xnTGVU27FoaQsxZts9Q2XFvsil+GpUiQ3tGaqGfIYguTNEdNMPJQcz1nbeoGR0lOCq8RJWFqIw
68uNmpH/JmYDifVAWmmHFY3dvlCI7JEFUZws/XTvG4HhGFRlg2MGAz9WU8heMxEUFKrBlmUOb3Xi
kTZAUj6LVBcPJG0m0w5wgexqRk4G2OeZgLZRTh8M0Q/Sm+EXMLSJl4F/KF1ehYCGkmH+HShDumnC
xA9m1IFbmUA102gYv8bpokXVsXmOs7FBUqsUMhUubmlsDXe1nOPZTcsilp4JCGwzdWPgJY2o8fQp
8TDVt4YCYBLYFoVsGxwp9Jbgxq3hQNsm2JGx3eV+OiMU5AFYyraXsRv6dZc+iKoS2cZvkzj0IM/P
/xCfkd9+o4dDx7r5OzRslDt97jc/fEASX6Y2M8BB9AwC2n6O1LlMWUjstJrjHyRPxh95CD2zhxym
FUc5abQf8EzXY2Y3Me4yPgDVg90PsukBG2XIyKeyHpANsZogTlg9871hZKL6nfZBP9s5jer5CD06
HoQa/Fe1B1mBNKoNZwt1SojHap+YBeB8NkXRs0LBXrgTTxmUFTmCjdcVfmNsSTBpubE62gfQUQxI
nYa2hRi76ybmlUy3qZtqoIA2FLo886I6Z6ad6AG5aD2B5LOrURSoq/VgBbumCVQP+oz6L2aso9LN
SAOORkCZJWyBwP7DB4Kb2pEIjNDxy3SsobMNmDrMVmPdm91SCfYoevSCT+9A8cZQD1RN2iI2dGRC
AT4iDadpatH7jLE5T4Bt5OR3kRvgKpWR47GVsuvGTZB1QFRFwFHW4h8h5mCyXiApH9ptZAgs4R7h
iNFuk3dcoj9F5dkxRNRVIJwExOqyD1R0LiBXJj+FSFJxHopuHM9NIvLvTdwNI1ZAU7AkBJ822UEl
eseHdiOrxhbJ0eTrPzSfxKsv/bKxZyCGzRELyO5V2BuZ0wA4cuIaogjHUMUM/ATykc5mTavKrTDb
vHcbP0gKjw7Ak/adNts/3KAgO0ykLaabhvOzP0APIVQJQlVDkQtILYl+ZSPvSq9sdaeBJkCjqyFN
1tMDaZFIm0WbQeQfRUhWCwDfDvpqutHtfOgEUZwaytz0PWv2lVmCHp9B8Dq6MSrzDM/sajfQEdCC
NtBZ76YQ86BkTKFMtI2pQnNAIP3uLNpaVaeJQtuym6FlAfefxDSDMrgCTi0Ydg7Cl1Ih70mKCPk2
1ATReDaaarYeC2rwwBMiqm8lhN2GK4M2Fg60dUN8Z8VoxfNQziF8QZNJ2y02wgJlZlUBauAYisYN
hAf8FFtoEGmNsp/3JANU+AjyO+rPtAt6pDazQSHnkT48E0wc9B2DyCHdY6OJqiUFaFDafRSiT2fg
UBgeiUTK4JE+R4LcWwZU1pByZtrL48b4FZamyU4lRDsAQ0gPhKnwq/j3OFvQKLWyQBIp4mkzVIW6
740i5S4UPLK3UdFBcE5CUP8o5TR4psz0NYQu0zA+QjLUBCjDpvhZzSNV91MwpC+xmJt5P1hhWD1l
qSnIppUGKnyzgZbUjpG++V9SScfsTMImgrwEf2UEgxZ2iNajzxokRH2efbeMJRniRhjEG8tq0Jph
tvjXr73RxqljqiG0AF5DOOhYaRh+6YkCemUUceNDHE/n3wNUrbObUT9usMfR/K2ZrCA++aofiC26
WhsgGyp0W7G47n9VIQo0H+Cf5RhZDpQDzH/5BypiNGwg920XOYaYeuioI1TXNmcRSuYCC7C2JY1z
tAXxKkH7UDj3SHB0AyV3QC31VQ/GpA/t0CbSS3mfG06mLBovJ9oha5qDCB0japK5rRgVjeODJbDw
vRwNUU05ogPMkrIiNog5aGcoJMmxNw8CrUFBoFIAdQQtGHcDkG//5OsWDw1H5h14UYY2BTeUXX9f
m9hPG9yVfglK9M3JwJgfpxqgDfYPdIhTjBYNHNZm2rAroEaLzIHc9Ez245ZNvtpHnbYcqLuQYZvx
WGTOpBji1RgUsziUhtCm1/YIbjdgxsy7WKT5uKuKnE8olnMgPk1UoeAOeDPjZqZoAPDMQerge81a
cNcG+iht3Ba8AhNc7AFia2iM0ln23OMIbAvZE9Jxw3Ev/McQASUEOMM7a+dTDjpXC2kmdsKYAL4a
6GlywUn54V4kam6Pg4GXxalmf2icXsf434D3jrlT62omTgQgJ7unUDWcLMSMg86mpNmafVv+BPeI
FpQWz3dpEwIuYyOCmETPaRb5iZvz1myxDz7y4qlOR7wnatY98tg2+s6EEfEjyvL8Pu00IPLKsGpQ
U3NbTF7X9bi5qJXBnYy0nvxFEDyjb64229Btc9akW4N0/JlSPO0gXXIElLTH3UPnwgQ5mQ0nGOFB
mYLuvcE9tVvo8SE+ySSKVUh+kLPPOSG1M5Q9v4FgxPK3CrejAQzRzM2Bjc2gPQI0ZAKjHjblnkfI
2u2sGy3IUGYJIfA0hE3nmth3YEFZZ0KLohhXxzaMAnIIC6B0DqdZGfHRriAbeC6HOm52Y+Z3o2MV
DZkOAmEoQT47DAlQsZKj8REtpjW6Ep25D9PJfqN6vdCQS6FWfS8jlcRUJigsokwJMSs0sG/7cXPp
Q0fkQ7zSb4ob4FDO4AxepJ3uRuwir+u94Jzs6YbasZefVegm3wEEusrpvGb3+ad8ELTiS7RgAhJp
AeJU0PdfMrV8GnmRxJts/G7UL3CbK2tF6/ObpSrOpNIUAlxTmyYWqlcGmjBgkHYDDGMdDf+EJIAO
ql3kYFaZ5veoCQPqfL4k8n5Na5OUrExOuUgNIG7Urbx5Y22GLTv2x9YGq+OQc/EYuN2VNb4/zo8G
2ftNjEkwp7jx1G0B/qXlaOdk76unK8ta/srfTdz/sSIgcpaMcI09XTkN1IvDVNAm9tRZ/IIgeAsN
lZ2/zs7kpt60s9zP7S1S5s/MrXrGwzgcfFES6mblK/qrtwgmx6gt3NJsTrr7/rmxv87kvTVNlObc
RPuPgsZ7OdM3HepdnCfRbEjmojBy+qdmm2wrt3N9W27Mnbi7Ym359pU1PElwTHTFS8YXNflba4BE
Jfrb69hr3cFrn4B5d6+jS3+yXbhJY0cCp7H926G3hQMfjTbN8fMP+Ogw+q19tXKYHI3hSMI65poT
BNDxt5YY23q+cg8+GLFMYSmKhjqOhjJFVlr1WIEqhmo09YrhpS0Tp5nQ/FMkV6x82Mq/rEiTWxwy
RMji32/lHOedKoOKuXwb7ZJDskUL0y7ZVFd27MOdXplZ+QdyDItlZolnxDgkxmuDHr3Pj+Tjq7Gy
sPIJAxxKOsVYSOORDSSA0KV6fb2NtsZZfRtvFPTOd+14+Nzq5TP6e/eW1/ON288DCuMyxLIIrdMb
agIwNCCuRq9xoh4+N3VxB5dnA4pudEvQ1auo6jFFjRAxqFAAr1bs0ER++W82UUF3zRmRVFCxOqaY
0agFsouxB674hXSovkPbEaIZuc8zF1r7jXZn44rRS3v41ubq4DSg1jJcxjpk5EeiY4+xQ1Ar7/Pd
u+QeEmktpDuMY4QGw8iQtyeFyFnIoeySv54MdEfyne+GruWUtrKbpxqDM3bV1ys2lxf93TNlme9s
rl78oY5G8HToLwS6f6g7L3WTbbcxtlnn1dtrK6QXbvI7aysHoS1p8qoDRKZ+QB7utY/+odwz5HDP
oJHyfXYjHXSketPv9Iv/izmJA9HgfXOqnugp9+QGUpj95+u/cLCSY0CLkhZ6fsxlqsrbLbcoGHMT
Yk/XN6HbCtEyEZ2ta7HgQ36CPeYmR9ixQOTytcfmgewjPaXMLayjLDqvLFEsh7+rZrqymg/xdGVo
5aZczRDwEDPxKH2yym++fojbx7B67dLQ/Tf79veSVvsGujScJ5Hgplf5vCFR2O8sOkGWaobjn89N
XbwW/2m8shBmrHVDFLDTagE2l7gdP/lbAKa3EIakuBS+XTvQIX5X/zzgSEVNagmx5JPLQJ23XkHA
DENhgtVxKzMfLAXynFUVhzAI1BfUFf4mD/jkJgTw/SDq+Vqyd8lh3ti3Vg9BmsV5j0KJu8OsHkke
f5tJuUf3xoNk4ZUH4JLL4GWzCGgvbTK2/Pub6KBMSMshEeAurVs7ADcypJi9UmjHl4Ed+NcS50v3
7a059d5chkkweVbDXKh/QZViiwmlOxqcPneZi1aYKVCDaWkhnX1vZWzCypiiGHEWyvY2eK403pV+
vHIHLkQ7qd5YWW2dyWuIty1YiebsViT0LiTW8/+2kNV2xQCWCE9D5o4oezECQAOcrwR0dwwVwP9m
auXzXSRMdNthNdZ4V/cOxLWe6MSVi3XlYNTKsSf0IWk5LVtW3kkfAFVXHZCvP/6bpSBZFJxzpszl
K974dJ9kAdiKnENv34GH7/PvVQU6IEM/+P9maOVnEC90lcxhKIz7uzSzvllx/5Pr5sqzftnR/l7P
ytGKXlXzNMcLCsmdNgc7mmXbz1fClsi7zgMU3NlCc6xCH+vKhp/5oCGNOEPuobatmz3MG+rNR+mU
0PvZ3RcW2pUTusLDWAubOcBdMF7FqfbFiThoKzzUTnHX3UEuEl/5sovP/9svW92Bwa+GECyOduk9
tLNu/+jvMyf8yrajF++K23RrPX2+F39VLZ/txeoqFBCHEd1iL6bDAFDSHtAw47X76CBd9cjd1gsf
MNBqPtNjeGWxF+8Heo8JUBtEH7rKxoo+R0yZLe2aQOrNiLopeo6g0feurPCancUb3twQkBBAqypr
CalVCtzczp+4o49LIq1Oyd6/JbNHd9eOcpl599HJ3ixvVci1JRqSyllpN92zwjZsiJyy2unO2Zbb
1r01wbFIZedOc2xvrEPhRptrG3zxKr35guXf3yw8BPHYWGi9dPsoGG8qzIXblKFS/+ZdgFZGWWgI
x2S+1WViBo/DysrhQJgPkJgAUUwDjaP6ipm/3OGDo76xs7oac91hltSM1QxO75ZP1jcoo7dg8k/8
V+BJVz5me3TK3ACfddAD+Xrtoqxm/qECQ76p3thfXRSI+Q2rmyGJ5FuFLipH26ZTABALdtAKfm8D
W9x038zHYTO5woGo6Vz+se6IYV/L1y6f6n/3W67CSqm6KED7I3OT8SXKYif2gytbTS7eGDTBA723
ADTy5d/fOI7SDKrXEAMdhN27FqoyZceu7/ZO70W9gxaiahMCPyVXnv7FUz6csKaodU24kVznvgo8
HSQdAXfN5g96svvk1BkPoX4stHVlhRf38I2llS+ZE+TUE4OlNn7myK6z6ffnj87FHcT0BImZkxpw
xMpZpmBMY41mLTeb4y3RO8nnTcOSK8v4iPLBJzVSdwaozwKntDqoLOxJJSIclH4s93oz77TDttGd
D5w7cP0r+cyl49EQVKGA1CjbP7zXQSulwNRBl7JxT4VKbdoUt5VVuEZs7IdO3fzzPVyGTHC5OLtS
qz0UZYh5dhXsZea0CXR4DIthi4Zh73MzlzeRANGjilOJ/7z3dmjmjAKyeQxaOI8uWsZus7N2xJZ4
8qvhxlc2kVwqdzRgPcEtlCAfRodiUFBrZJg7hLlQLhpe3epQoTvUbXfsHO3zn8MJjQjtM4Liw+fL
vOTyb+yS1bNByt6qIVDQbtmCgqpzFzORNp+buJhLAAPGwgCQAnReRfTQj1RFB0T05d1IfyfIk+6n
c+D1NhpM7/T9sqU8ca5j68t9Xb8cGoisBPgsBOa/vj/CykDl8lc+j64Um6lfcTw5nLzm4oZmEDTl
/2YvFTq3KQP6J/Xq+eiDIsHoNXgmhoLaBMrezL+/spWXHhD9xsRqRUZmBTzykQb3kYRXQhqQVyV4
xeZOttYxLyia+qMHHcgHMpg7tB7eQDMOonU0TjzJH6eqza88Nhcd6L9fhKG37/dYzoVGHwsWzSII
oRJQ5/tABcU1H1rSoo9H+f/31jJXPlTTcDRmiF9cdisP4x70twsW+oRjddgz5nNeu4+XXedve6vb
31Z1NMTpggls/dpuDmjU9OZ9/hg/Ys6U499WvZ0/gGJ79m+uIR/XdnTZijdhVoq4QKDFGUdJ4s4Q
ZcVof77iR8t2fdxOJZnC4B60A6wiRJ7MbRZOsAFloqteM2/c+bv4obu9/rR9dFlKFlJSgrrA3Bxz
lQimEJ+2ZYZGy6K8UwHURgptS/wfBwUKAEcxKRCGgDGu9iylCWaKhT0auAW0yaAtJjTKQmuGEcXX
mNYLadB7W8v5vTkfM0ssH8M0NDJOdGIPnsS8XS/yQjfEQ2ZjuOm8SdxMb65xyBfeUUy/FJhgjeZu
UGprSA6D5Po2LbWPd3T+lj9JZ+Q7tIIflvoTA0yLW43jxNS/47Xo9DHEvzO8xuKGrh17EQ/Czery
q9Lp0hgfoEkGjeYdmoL6Kbvinxd8Rki0HlqY9mwticz7Lc47psGq1b47aYhK0nv029gA565c8gvL
emdldZDAqek8TbjjzTI+WxzD7CkxNuXQ2hLDG67cuOXBeH/j6DtjqxuHoVmBhTlSHIeHym+DZpWt
v0+PxZ665su1KpN8vN/vra1QmYD60Ihnf1nr3eCIdpgdu4e22KY74+nzlV3cRSGRJREMYgFp8/6s
BtGldVLC1Jxh9GF71xg3US02Q4zqoE2uxIGPbyPW9cbYKsRKCsXuVA6+i3lVNjNuCvLy+WrI4lof
zumNhVWE7QkkcVlagHXaL70qbvcQu9kWo3L31lZRO9lcO6srS1ozXgjJMzWyPvOS5Ldm90N0+/mK
rv39VeRkwyhaaGw4hs1AfTXP9jJY63MTF4rgd8fyF7L25kkcrYnkPh0gzcUQxU27ZxhVvIF2woYy
GQ3FG/WESTm9o7f1btqYLioe415uItTk/ffPP4Us5/PJ+a2J8klbHaQT4XLPohto9Lf1nn5ZQB3L
M781LnHQw30PPbpn3F2TclyA6VDfUC6X0gRvtFg9W21Ylg1rmQFJm9153KEYWONkjt8DJkzQlesk
LkcHyjVE+dIJY1QekiIkuiZ0He9vIDpmG3OuqOHy8NtE/pDyWkZy4TlW+AkFaIsk+GZIHd4bmNAw
VFVljqGa5euc3gv2FJJvV87twr17Z2N5P9+4UAIN5Bii2cyj9+kTWIstrp2D5tbtkpVcr1ovBdN3
9lZn5acF5qdhYp3XbtoTxH+32QgJpo0+Ha/cAQ/0hIMhe8ljd4Ta7/O1XtvO5TzfLDXXmKEnFGQx
RXE3+3uVYEzVtbruwqv8dnl69YxZ1YjRexhl7UJYl3sWGY4WTb8KXZ+zZDphJO1VYcdyQKuL98Yi
Stj3qwp5X/MihcX0FN1Eu3mnXJDo976NQXn/pl5GwPmvS2JO9HtrGMdN+i6DtQYzcn7mJ0j4t6HL
9/rBfMTo4U37IzxGG9/7/OQu3XAloSbUTADGQbH+3mwbQodjYTaCR27Ng9pi/PDBuIGWeYbojXny
WG7/eWaLdwSgl6IYiIlSdrXQHL96kUczVa6pH7u2wNCaX0Wd/2cG6rsRqP/vzU+XfHxB3htZXT4s
1RjHoBMufhNha4WvY3iN9LxmYXXdZkB4QIlhAbOP7DArnKF7/fxsrllY3SpMqwsr6WOjSj/DuD5/
GbO9/dzEBUzo/T6tkrg6g5ASP3tguOR23qR3C4jBvxe/+Lf63nDNa3DkBW97b26Vxek5nOaowvjF
gm+aL8ku8GoTs4XsEN2cTudarxrzow7zlRC6/NX3F/m91ZWPGyZ+LwYtXMoN5gTZ9+QnDgZyfI/a
7HsyBD//zZZqiEw0BoMruf7NnGrELQ/T3nfHXxgS3m2jH76bvi4KfUTL5uVaKXMhPwDGhirKYrCF
aL06wnBK0wKaYfwmgBs8AEJx0tsIw9nP+OERgPInNI178RcManfpjvXnRF1JYC+60Fv7qzNVvIoN
P0ClOjiQQjpopCldcMzJCb9F4WFQx7Wr/RHIeL/e1WlaHX4RZYBMzcVIW4EZWJUXp+Eh8ZXpVBhG
VWLq37X4dukmvl3iKklvSFFxs8ISW/ysSYBxOaT9xxH0/aJW0a0e9UwrEyV4hr7gMfoeVmhdw2yg
z33zY5xerOAHjOAnjJO/lFxv4nRbj2NpJYy6w0hd3p2KQu2Esf8XRqQGQwaUmX8Qn9TZGPKqR22N
ISg5pvmDa2WQVBxMq2+vPF8XuEcG5BzNDxowCdV69QgLDL4w61wgHO8HDz85km4rrz8Bv0jscIOB
Fo/xS2vrbe7NGLGLkudq2L7gjLjqEC0SE7+U9QF20uhzGOpZ4a3UjdcHmAk76TOG5y/NyY4UGIY0
NNdC9oXn7J3N1YXj3B8XRTfmeW3bE4D18En4rixtCfFU+UByt2qdWbgjt68r1i/chHe2V5cvw2/K
FJhCjIEq8quovkTx0+fOc6Fahcr0zYaurlqIXvxprHCi9IyB9icIXHexi99Y8XfF/5H2XUty68qy
X8QIevNK22Z6/IxGemGMkei959ffRO97JDbI09jSeVoRSxFTXUQBKFRlZe4LGyhk1mt16/y6sEht
PSGMpFjR4dL4yVuzDT4MtK57a7DR/6u9bsdwcJ1VwkHkP+iVSYIm0SHLA7DSKCALdt5G1z9IqHeZ
kOIwuUPtsVzbXCz0ywRRR31NpvuM4TBxHR8jUPT8V9J/D/PX675sBSJuFkFH0xhvRIFaK6Xyoy4W
oDRSYahSzb9FwmuGRgiYxa7b2fJjaYdaIVx9wsC1JOD9b90MihRI8PyfLJzPmcXBqHQgqoGkgG43
jfBgcMF7hiFMho2t5Ae9G6yDihMLpSXKDX/ShxLUSqBV6iwQYu0wrCS1Zv3B70Ex/YwcrLSCJ+Pr
umcbG0rmkYiigaoCZi/QPe508usAnECQ13AFd5bsUt6R+Q8o7j2D6qPD7fnCsWyu7xnYJMVBBLmu
qHTJosnmAiNDuC8rZ7JAFmyndldYkmaGryq6DJhZN4Nix8yE1i/uS7MkjharWIVg3EwbmSOVknco
NzgViOqt5o1gm6SfqZd8+4dviy+KfrQuYHaRfrOhqgZGNlBi2eTbNmbx0B8jHB2C5ZvyLnpSGT2B
jSIoYM0Le+RsWTgYRC039GBpwjTyBIJ23KxTUDlojdt+xfE3cdeAFyepMSk9aWZQgrXLBEU2bzHc
JoF6mU/LPDBlMjyWkGjJ1K0rRiB9r8AB5sR76JNYkL3TLH/Yhy4oTPtDhgIwoffRzQDz3i/VB5Tp
mN0s4um1n0AtdaNCtwAddbwfbPVAysFcZqJN+SS6rcd9Lz4YHpM/d80clWOPfTXGo6AGDqZKLd0r
3XHXDAA6upEFSS03PKC8yqyqrJdbBxe9AqwjXgxge1Spiz4XO1CPI2FzSJt5RmYfHXxX80QbQ+l7
hoerNaVsURe7Dkb+SA5gi0wUciayeBtcRoY7nDQMsED37aNzdbMG44OZQG8NkEBGVK3ODPIDNGgK
yJoA0L5BO6uWRiT5SuIEGPmUFDDs/oj/+sI625BlkaBJAPehljHmAE9RMxBlzP6IMR0QWo0YJsab
sBRZ33MVMfADI4w4GnDXk7G7y60KYRGtDXSg9iECa0FLY8/j/UnAqkOP+EkTsMmIXgNRxFAI0YX6
MbflPtWfgpyFJ1vXBckv0dBk0JBvCJpI3dIRyDMEVLESR/bwHq1QTvjSdtFh3BmOv5NlB41fwSlc
DFobYAH+2/ErGJcFnocwC2BWMk8ZDzBDDVYqfPGxgO5Fh5sBzP/lwIid9dUKM5qEB4CuGCrOYWph
5wZiP2GRpk7jzIWpASBU7sS7qTNbBywWXuDWYHBmPD62VnhpkwrYDrIPIA1uM0eaXRkHr6jUDLfI
nrs4dYhXRNRGx5AtZqOoAiRXG2ELlipQ+HPYE2UpQtWqTk+YW4L00hRwZtSpjOrFKqWDSR0WURHU
0EinBxxbUKSAPAsfUuaDvcoDy69/B9U72Cd+Xj9wtr7e0hD19QYQYGGYGXKvKWHRHEDklHxdt7A+
UOCKAmAaeuh4htKJj8Zhr3MFLAjS66zcNdWpVBkJwNYCLU1QTki6X2LYNU4dVeG8dsgAs9N2Wvkp
GM4QDuZ1fzaXZuEP+TGLy1/qe7lB4xrwLSGu3sJRjw9zJwuQ8QM3FZQ/OMZLZXOFFvaorZtKA5hx
dNiDmI9VCDVK+p/XPWJ9PnInLTwCSg3apxAzdNKWe0jBBB9kt6l4kgz+PlBZ86YMdxRqM40g9JOU
COEwZU8hlHBBS3LdG5YBqq4dgXo7RGEodUbhWyTfi2XFOA42A5q8HVDvQIZFvx+iImgDboCBDATM
kVxhb94Sdu7rbqzDDIk7eGfJbBtSdxo/1xLaCWnmUqfS3sbpzcccFEjoUWz76/CCHdRMkEOKZMiY
uiArVZRyQEfRkWqVwuLBmW5GvuRcd+Y8nHp5hF5akS5DLO7JloHQkhOLJs85MuCisQW6stb2BY93
gGjGKGaYPo0OBHVcDUqNJxmD49CQuP5D1lUGnBNLd0n0LGIdnFxhCOXSzIFSZrDLXd9uTcALwM5j
Z3boMBNksjvXjqMCrYqGrmKi9tIemJeGAPwuGW7EwRmfwa/zEh0hI+qBLMKe0dgBfMkeoWbCJDXY
uIyJq39MU6diXYx6qgYhmTrBQLQdOQlKOP695hR76GeDiNVkDXyeg3LlLfDUeI1oeGCfM+nF1y3A
uQvFJJhs0qcmdzPlu2D8lPjQGStUa6GKKE1gRRcYyc16Q8LRhVUqhCGZA4mFGDRTRXYo0KPmsx8K
QNbXI4dlhIrgLoDUAbDPSAIACzalrHUghficJNXrv9hRAXtBv19CjnwZMJMA/nfMsmPV5MdQBdmq
8qx2DcOZdbOCbAP5jxXKmwqcnHKpwEpnNWBOaPfVIbZB6sEBUDDYYLk6gZHF5s34MPzDC+PSNr0F
eagzcD3o1uSmw3v13VdBWwjRxv/bd6Q2XidFgTSp5Dt2RGfNnOo3cAUxjKzvmktXqC3m53iRKgFc
AbrnBMYbS4eE7nU/Nu+BxUpR6YYo55BSyeCHqPuWmIFFBgXlHC98vuJO1039L9v3T1RQqQaQceEA
ViKoUOChGxwbr98NbnYv7v7hmXv54aiUYwqmpA5FWMpeu/f6mf9FhmsiD3ImbrMfXMOTrAxPbMVi
V2O3N/JvJ+kEJMrTsOIzDKAleFHHAc5+WTWLQWVssfN7bn0W/rFD5SHcAK7CWYKLjQOtjQmc8BaI
4u3AwfivPWHTDV5waA+RN7lJb/E7/RYFjFvthLG/75lt7AvGKcmIVZopqG8glJrE8FsDD7mvQNlh
/mTEDzmbVi6rOPnxwDTWZ5cep1CZy0FGNFjRLSn8QbjgPjXBtupENotdYdOfP8boQgXYpMpYCTAH
hiEAyPJyVQTFsTEE0ICxydclGcTqwhC9A2N+0GqoauMt8aCmgGSoujuFkymMkZXIJ4jnWHXBeP+x
nKN2opyDAHUgZyQ6buaUYVaxZd2a2zkZGTLjwVKB5gF1QgJlWxkDFFJQPhxvQP72ETkGSGAPhcVZ
MoAnkgX4AUgAIjv1aguDg43Fisl145DcQ4vfQB2goGRPoHiB38DttKfuNfyCqIsNnjhICQi30NN6
5TzxZj5hsAOsdY8ZY0tsZ4ML89TSEtxzIWgwjxbePistAArtxuY849X/iGwWjG8zkBbWqEWNgmzM
ph7WwHdnzcKrmoJ2M3zJh4+Cr81QPvoGy8H10458X1AtoBjD41vTr61ezCJcIchabsQaFLWmaGW7
4hEFDMf/klBDRQvkQE7ZBsVyxr7ZDDDo7aJ6IYjCmloorUIOPN4IYrDoTTUgr+BY/FlZxm1rJvvZ
QxrqhbfzreIRKBd/hKatNX6/fiRtBhieaeI5yEhR8zKdApVhrdQJPkBr85ZoqVYF16uXxNKscceB
ts7M9iCp2vE7EaIXILpnXANrUD+++vIHUIue9KHijzx+gIjmiyMfZrt0kwcQQr4Nb9UNb0NDi4km
2wq0pU3y74s0XE9rCP9NsKl2pQsVxXe/HImUkPTUoMJlQinmJNTIz/FdWP5u3a6YPyTcDSgbYJjg
0jSfqrGgBBXcraGN8tgJX0HPCmryN+hrBqxYqGMapH1Ll49DKPXwIYeKH5ieUjfaVWcmNfEzy3Bm
/VegwK3jmPAhGeBSVoBHpxZRq0Ex2XNNhjYH6QBgmO3wHJxIh+k7KJG+sw6KDXMYTpAw4awrwMbS
YxFz1iltO2FCUBm4By2anUn4NxMaNHTxztBUnjp40f6G7owPE3X8GIrvtfr3k0AQ9SYTFv9jgdp5
QxZH0ljj5Rvvo12W2pWn2zVAUDkEQTzmCMtG6nFhjVqhVBvEsGhQYAjU9iuJ9Kd0Sp/DIfoUh/bH
VMbHlA9vyoKzR7HypEq5AZE3gwvsHAVUXF78BmrbadCpRF0Iv6G1yZg2FIFAw0SOWv0LMxK/ZLe2
AlfchT9ZVY2NTbc0TNeKijnmW6gG4pRXZ2eI8YiLs6OhVTbjMN2Oy99LSj/vh5GvQ7mDHQnvA/+l
x7sRxOgl9oT864w4A7K6PAoQhQFDqKmh5g9WehG3Cyt61930y+A6X+yLEw5iDlM+SfjUTW2qXlie
hwHke0CNzPxdAv8fk06R9Y2pg00G2avQk3BGvmAbPvgvDVcNesZ1wbJCVmDhVxvVE4QKYSXhFSfu
A0gtAk6XMx56WzfzRcCQn7EwU6VAnyUcPh+EbnvI2FmQZLF7zdSOJBOsPMOZD+onCIsmOz72L91d
6ODBAFnP6wG16S0OCKQI6BjpdFdqlnow1MooF4kcVI2mD6P/iA0Wm9Zm0BqiAoCaiIHd84D0wtcc
PLR5k8FIqn9CRMYUDUaOsWUAqDfI6pKSl6JRD72+mUpNU8nuS+Z9hSy5biPGh9pKVNGM/WODHH8L
J3Qj0zGoChv1OY3BGp0M51PzJCe6Y20ulj9UpFfQ0eWnFB9srqrKEsGLBF3ZlOUROZDpw1LAkvDo
hQITQzfV6qAc9B58VfCIu/MPhltZ5/oksP3dTXyUgN3AsCMGef4l6AQRc6MoT6IPTfNXdZEmQbYW
7/II06+Kj8KrJkIpS7H/PrbBaww+Lh6T6RDbu1yxFNLpo9jBv9jI7BKUPlmOBj408a6bWc/34yRc
2qEunSbO8ISJYQeiV+YP8ugOzD0gWqj0lg7087yON5mZ/dbG/WMUQ7iXzmk5B4GmvDjXNg7Zu2Bn
B0AfbwrMJKG+69xDbSTyWgcoEKuVTcOevGFXQvmOSWBEvFtF0e+vbNDIn4FP5xjEcXhSYTis8VrU
q0Kwl7LSi80tIWkYwjLA9oxBpUt/jRFE2gXYyB2l5vunei7D21HuNef6Wm5uCRmYCEDTCIUutZQd
NFzxQCyxJUoeAIHYHsrZGlreFIbHsfiq2oxxD2wV/ED799siXQvLC230cwMWZS/YDafM6vEyU930
wPqADNdowmwFBBCBCP5zZ+6FbzxUdI1Yg35ncOcbkJWIeBss1n+N0iI7Y+EcdWY2mTL0CXQJkIDW
ewBp3MSTwLIh7/7xTFmYoo7MuPJBgsbDlC48G/5DJL6K2fP14Nh6SOKiJMRVgJHIOs2wXMUJJ6sQ
gEKoS65xjF3jVrW1H70jWajO/NRs9cS6CbZaSLCJuSQ8RbDfaTyHUAud3ARAPgxWjiy+Gs3Q/lQe
JhszFK5mpwcWVHbzoltapHZayfmDbnQEa7EPvzqvP3buBMZUMKkf2Khxpn/UGwVYmD4ZYlhTf6je
bIsQaOQs/TsGzDDP2SG7tYdd8O36Qm6dnUsPqYuhUUJk5gpsGhrU9UrguORvUE1kXD+bKd7SDHWY
SPKUQtQT4SI+gAX2BjndkTxFkhNKe4f+2LhQzd0PTxxoe/KT+siudjH8pLG8Yh10POS6UHlpvof8
9zq7H7O/r5IiPIE0Qr1BwQApdQ21DRSlWwE+quVPDmJXaIcyrtetg39pgcrtoFQG8pEmwTtDiz47
CJVmcr6/Hg+bN7iiY1MLBFAAa5eXC2QuASsqkW8RorG0t9pnHWKSDnTtjwlkSsADCLmzxotcVia0
5dzCMJ2CzZMv6ynpTfOQcqsMqB1pX9d9I/uHvp7RDtBB/kvoeWTyCxZpawmVGx0yZzizRsk29Ec9
+WgrdEDGkz7JrIxywx2M1KDkQJAMYHmm1gqi4HXdxiq+4wPKuS6i3h53MxSiUXq0jEN6CNzp8bp/
W4fyhU3qjqkwtKlE0EZywr16UI7xk3qPCQbS9CDMjdNOBV82tH0YUbn+rEj5gOpGSZfHfBuN69Za
v0hKQvTajTkoO2aAKGX1vtMbG2W5751ieNfdXG/lS3vUMkJ2Xi+zCvRluRRaevyrEwWr6hjnIgnz
y1i5NEJ+xCJWpBlk6jIhOdKrRodAyPxY9JDCUdufLQS7Tb/yrb41duFcsBaR3M4ry0CigotLAI0L
TQqi1pAGj3vQSLWoZLR7ETzd87HdKR65d9QPJkpiyx6Klyq0Enh1PXqiqFNViCVY1OQSO16EqilE
BdF6n73OHgk3JFQomAPGW2u4NEqtIRpcSpgD/Wm3Lka0QD8xA4VTeLINNXKMSYVOeyua2R3rQmeZ
pVYVUs25wU+EbbnxJSvt8DBQptGc9YwxabyBr8UBuviqVOZQJIrSjL0BYNkh2NUhiBna0uE7U8PY
WXKngN8p3U073YKi1sf17fG/mAY+HC9KaDZoZL8uQhcCSEOh5+A6axxIuc12fa9OYOAkqp9mYen3
7aGDeKdd9nb4wMzRtr/wH+NUPpED1DxkhJMvqCwIYQwkR8s/qs/4lXdHL7khUPwgNPXJZnhNzjZ6
2yio2vyP19S9JbRTmOsEX+T/gPDW/byTnwkNxrAXzfLEYrdfH+5kdX8bo8mNKwOD3pBFR/gGrVsP
kEGVGtYFQi6IKw7RdBfd0KvqoCNWo7qC5FBa3bRN7cp+dFdKUImsJZAPQBw1UodvdTtbisqxPunm
WqJ3gjoSD6rgc6AtAqkvNQK9R48+3Ve3ww/lIz4D1EZIxPg9ulSl5d+yerCbNlG6AjUgUXChEWq1
oFRQ5UTwRvy+5xszz56EhEnisHVlKQsr1O4U5lhXuJBwj2VQT8Rrs/GMR+mU8uZ/qDjiYw2ycrxk
MALPNL4ZqQvj1P5UgzqY5AkciP1bbxMGCSAQzfSdPJz+CwaJjVDFMA6EwzB4DmoTGvAcFFLtD+Sk
5SC3bPG/VKuxMg/sYaUj/JKsBqQjrExu49mEJquA8TKA/EHWQg+7i+HE11ML/s/Gqd5l4C4AL3SF
X60VOr5Vu4ydv+Hh0hrdb8CME8Rc/mNNcCEe681H3w6A3sGsEQR3Aps1Pbc2qBNiU5SKMTwnKDxZ
4MW+SFq/M3x5TJyyG98Cnz8A7OFcd2qdfuh4SyiQqhBxyoh0UzGKkWj5UxGjWqCfx0E7d7hh0zRv
rNSlHWojhGkA+msJgBVN6qBlqNpRAV2wPrKLCNxWanOr981+NFpH5sY31WhykMVGrINmw1kyfC4R
oT/M+px/5OJ7QnpOgsTs2dn+/5fN5P+i6rNRXzoPuf+2QzKhhR2+G3QuUYQIH7Xdn7nCvP9whbHS
jI0AgUO6DuSpBHY1jbqLssaHTGaNrwoxvKyGEmWm7q7HB1mXy8uBuPLbAn0B9TIk28cxA9AIu9uc
1Oa1F5t9FmqupOs94yraWh/cAIhCEcJMQHBcfje/FvpxLJTYEboQOu+S7Kl5kJuCkb2MdeoCfnVT
Ex7moOD+fm/Dx4VpKp3oMIAWj4EM4TqQ4Lh5EYteIoBEdYggE1lDKxyzL/psohD6OuUBBHghOoES
Rg4AkR4S/dcx8zqNyRG99fmJhAyK9uDEXk0W5VMdy1GuEkXKfjKb0N+JQZxboTa5rc6xJInWtxX5
CH+sUZs0LWfk7Tx4qYJJswrlNsxvw/RrVo99zwirTUsCQDIKzkyQKlMlDCjZpxNnaLGj6rfQR7RB
yrNXw+ckvPFlFvkhWToqhFFaBiMKxDtE2KNs5YmPojX4Fp0pD6VXKDkCgt9liKKSSyxlVtpTEgTx
feobond986xzDELh/Mcy9TTXuFLNhwqDjP5UAsqmmVJ4Gsf/oxHqkhAUzujFTo8dXy2txICKJ187
Y1bsr/uysTfBcqEByUtuCRQ3Lvem3Gpx1UOBFWfaeNN4+p5UzFsmacDWJwPntSSIEi4+ABAvzUC/
RYVSDHTBCwUy4HVmJ/JN4GusVxPLDInPxQmdiFkhyB1ksWKgFfxfud1yFgSONVDqZd/LH78gd846
q1kmqQ84RwWUAoA8sqP2Mc0efOkrS56vr9FGYVfHeL+MpAFseWD7pEI9ShtVmVUBk7Odabz19/ld
iBnh3oGshWGR0Vl2DrblFjQ4kZ5IGnrBNIlqXMVh0Psw2fQvQngsNAjFTq//4hdqdiinKSK6l1RU
+CgiqgKA0w5/iHa53bxkL8GpNRWvRObVgMfLVBifkvxF+tBAbQAkGaIIEKFGrVZYhO0QlUThjk+s
stspwXclQEczZri2cYNDZRTTRhh5gm/0Dd50UHUWJijPhW1M5uqhlcTgq1x7gmcMiInBcwvQK0YR
L0O9FId5xuwmivtG6xqBiNHf9NCDwKjugsfr67SOBQDTRBIJ4PlBykqZmvlIVoIhANIwPtTGLouA
9fx7bzDPawBojYMc7NhUxtOVUC4BL6Rv66V4rDXItQvlY/6YTTXD0IYvS0N0sp8GcwE1YvgijW5f
Y8DmFKb31z/XxoQ9Hrx/nKGBRRxgsSjowhk1PMWtKphp0ttdOu8xKpoED4WfOXkE6gxuPBbTx3Xj
LP+oa6M0MA2uhHj1N/kvhf9S/cOIt/Z1GxtZPxwkyo04kbCN6NKC7rdpLkCpGU263pag/RraDQeW
+nCH4YrvrCRu06WFNcolNajSNtDAhhRAOluCApiojmaWvV13ar1jSZUCRVNg/ZEY0733WBxAmdtB
v13rB7PTX0SN1Z7e8gOfDfkeLkBx1d3Xa06JwfvP2c2hcyTUYq0cldG98EDYsLtn0axCk/2A3/IL
ZAFgWgVmmbRkLs8JFIPRfuXAmpI1rcnNkin2v65/uQ1U8nkamohMIBEDHcylCVkspk7KwE3nn3wP
vAQCSMYsRUCZABTRKMcaM0oT/Smy5xiV4OAtYoprbHxa+KiiygQkLVJP6t7v4ynm8qzUbaWG1rvy
pMo/o/mvj3RMrhMFTEJ7BFJLyoYwCLmckKAHcay6yzg1sZOiy3bXP+YGFvDSDHVDaZXPy7kOMwTE
UAomKku39THfqXeo3x+1gAkF3Oj6EItIK9CDQWDSZy+fiWImEqqq2h5t/r3C0ES/q+wzV6eFUuuR
DT/ctklgSyKqPAY4Fi5DxleGQhMaTAAPlvAGVc/5mcPABmep6FWfgc++bkauxDiZN/YCYC+/rdIc
0p009RxvVNDikaH9XhzjivUoIUFwmV/gWwLuQsrIGFala+diBghWKxGG0EINzSLuf2ZdxiMN7d/C
mn+ogpY1ybl121yYpAIGmumzPoGOGAFjvIGmzcNILBkBJlJrTcA4+rc22tI/at34TBDxdMVpAvyQ
02q1HfhAugV///i5+Ix0eUITwl7LNHzGWbgJQO3kf/J/r2JIDnog9URwmPAY76JOrbZutEw0kEDx
wWCVtWqGIRgpwOL59xtaRkqjoIaKkjFwm5ehjrdVkEdJRtopgis2ptCaPdDEZCK1LDGOFICU7rrJ
jUW6sEi2weIVxJca343qCK5EbjDVNMZs14+UnQWwzJB/X5hp8jiX/b4ixFjzm+COXymRIA5d4ZEM
HWHmtnJSb2QxCWw8howL70hivDCLmuckaWNq2OoPCN8BvQwhUlCg4sA05c95dron6LziGrevf1Sm
Xer87zD7wkfJbNhAj4IivtEwfBPawqNqDjZkHoYIjPHQDfj79yXcBZgYKDqwp6weYlVUYOge9Qgs
puEIMWdzlXwbF/n36+5tLuYfM3Q1JQyrKhAa8GsG813YPin9Ozc8XDex+QVxVEng9SO1bxoRqMgt
WjHcRHZCNFtzZIfzjW+L+9GanXY25dA0hv2/wNnI1NZvszQscJjTpsTYTeDkPeajWt0UAFOSQs67
7t5WGnRhhzpQjKFKZ6kEe1geQdxOtpRdMTjaLb8fj9GL9qJ4vI0Bpfal2SUInyP/EX27/gu21nDp
KJUoywB1dpAxCBwOuK8s+uJyAM2UhrURiB/UHUcg7pBXJmweK3ZSeQiGStXgZ49dPzwGB83Kbkan
f4wAorvu0cYQClm7P7aozS6WsqDUImwRzj/eEuz6Ljg0AMA8Akg6PxQ3GpAwQmy3outbrFHZrXcO
YCmEFQVafgrYtS6PGqMbkwkyMwHwML2tAIys71V0hc89aNd4Zvi6kTsQakNCgQfYD7KiS2tzgEG0
uW0IcANxozgYdkMCnQ/IxKBebeJUu68Pie07BSvn3FjRC8vypeVR0TgIVPlYUTe7re+LB30Pyj9b
7XGesbCzG0F6YYu6NcZmVotMMzBG1AdukEPsEg0VXesY1y4JDCpIL8xQgZPmOYCQvIZXdss5fPwj
agNLm56rkrHntg61C0NkVRfXURA0Y8KhQ+AYu3w/Z678k+DGfbczkIOBIDs01dlmgm7IVl65h3cI
iRTSIKWsCopYNVyHWAE2rAcduH8v46mlFmc6cLAqML7mtpcastozUyTKkJde4oE1CyMHaeTu0BZm
TR6vIKGLLTCNTlbgm+muyoGM998Ze2JzGRd2qcgEDbIUBjP8rG0FgBuIR31X3gj7C+cojalMDi/a
ksWbyRPr3t10GRhGNOCAXwCYi8qrhXI2hl5pINUZWvxBtsYIXInAv4B2Hf9TsvoH9nlH0md6WdHw
VgV0vsniUpsDsPKp7HsjPLdtCWGF5DV7dk6x9cgEwvSPHWp3kHw0w7w8YFK2Zs43vW6CLUW9IcgM
xRIA7/FYhdetF9+FSSpiBxSloiiDSeAI8htyP5ZPamwaRPPleb7FhJZbesyZLKan1Cr2wxhiC+kh
4KhkYrrBXgmcDB0BMm30r1Gz+LLUA4mL2mgAIAYcQW4bOnJqoh5i464qM1P9BL2qCRa83GOVyLaD
FXVTBdMjKFLQb/jEN/K2xLSZMxzOc4xOhfGH8AMYDcBQsieMu7FAGmTnrUIVMrOgEpUAMqRxIUOo
D9MYQq8uqsFoXcdmxTEmo9dySTpaUzqqZXhPY6COrrj0YVv4raiFZzhqaAnH8K26zd0QRWKzPwK+
X5zk3AIszhVNkcM0au2CE6d/aXokA/9wEC1/CxVHQSdKlWjkEWZLxpv5M75XbtK7whIx9e8/VXvt
VT9Ox4pxMZM9sfrGiw9ABZMxFGKe9rVod03kNi0GGI2vukNdmb/ldVb6sXXULjykm0wQdVeEwR/I
Thmc8AsCtSCkPbYmWGzesjfV9E3hlLjBbF//siyzVI4VxHUtGSVItTJhl3cP08ibtVKYMkvpZwOY
fhFNtFDt4PMqCF3OJ0E0YcwWwNi7eoetSfSv81eyN1XMFPwLc9mlYeruLDDTFswhOWzfCLO+Snh+
dXv2eie7xxwUxsgq5kzb9rn3J3To+RpDjcsZ4hU4hwLwSCsQogf3rpaZiTWCOtvifTxEWFfm5u21
sEndXoIYq2BwhqOpxllF2JhS/NxUt3q3D8PRbIPndkgYO2T7WlnYpG6yDLzWeQhKU7AngA8ElcTm
UcLjB0oNd5gCsIElH8ysAlSWhbDa/MKA5oNKByVTNCqpzcklYdtoaFrhdIqfx310qHef5AIF574F
EgzGAbT1ukQDDgUrvAxQ46YPQ3Tu67Ii5sjAlC6b0ZF/Fd8lZV/9DLwR3A31IW/wTGgTb2xMMhn8
ETLqShtHPl7RIFXEQwSsu3TS2Q/V2KUddpCWanahffmAz1w/DLaWE1yUwD1j2IcnQjeXeeakcJwi
VApuTlS/A9UGjRvuauUHIVufX6Zv8rfUMlioAbIBqWP2wiiVmvBQhJqF1CcnX/Uaf29w0ySn+LW6
qZ5bqzzxrCLq1rsSBtHrRC8VL+hV6OilEYQyDIaQTsRydt6IjSmV1uiQ7KBwGF+VXE5rB3/bo4s7
CnC4EPDGV1VAND450XF86k7St8EjJfdkL6Sm/9lDu9sqvZHJoswyTh3wc6ODw8GA8Raj0d07YYx5
DvAkM7OX2Yv2BsoiRWhOYC97YW2azXBCUwObBnsUdPoUcKIJuqqWxTJy/JfwfrYTqM/2ZomeBmpO
gy3fjD8il/VW2phVM9SlUcrholX7OdVglH/obQ4lee0j+dk9pm6QmMGpdHqngcQ8ZNfEwAx/dgCY
J0/MwslWTC9/BFUL4ucEY81BEaFIox4IT1CEpo58l9/mTm2xpW+3CjUXTpPfs3gGh6nE911dRxiA
r2/0A/Qtd8GLdsSongEuPNUGt4ToSrj0SKGGWcDY9BY9dx3MXzihaIRhycld0/lB5IyfyTshQk0F
SzuF7xhbMuMHPWBmv1unPxFR/m2RRP3CX0EOUbfSYHGS3fCZdwRz3NWxBc1QQSEvcTdxpb8XxwUM
CBhKgEoEFIpEGojhNxnAmQOMomvmqnhYAHDegtuMTNlUH6xHxblvSx8bCoh7MIN2BohRN5wvNCCF
nrFzuV3zS3Bly0hQ8cajrflBeP9SM74VIE9kTXuQH+9qoLNZYbyRUcDh37+ALt2W+RBlE09OZu0b
NEfMoD2I9yL6Ch2w2dwd1z0wTsqtK25pkNq7A5q/fNfB5d5Fc8HJ4a3HWaSfkbnJk56ZeJp7/0eb
1FbtWmGofB82+UP3Ktidp95H6IiSop8FErcTO5kgidhqYc8apRoUC6DBehm8nRaCP5/DZ5X4z7m9
n9R9prME77fybXBKEyHU/xihrvLWAMYXCveRI3UgS5tvgtpUPnp0sscDYdKJQNkIJEDOnK1ZH/pE
fxUvRh7gFPS06S7vrDU+l0N4gqSEjn+I8fb97KCTSsjwRkfAwI01Mds0a3eJVSBRUatGtUih2V90
oHrqbojJ3qwDT9bB8QdmrdjtsUM7bSd3VgRogum30M9iiQasTyPKOLVTB6EYyrY9uww4DiRjStHR
bSI3pVhKZ+OBwdqZqxC6tEjfrGovZxA/xHkPbSK76u8CVDnrngHWWpc1YAUBJKB5ipFojExdBmqR
tYOqaXh1t4bZvcrOVFgE+QiAoGrWmPArMe3914UNQwQqG3OoEC+FagHNBlJGLbRpJAxJp6GU3xT+
ZNxPEa8xdv3qaQ/g1FmzCTwEgAqcPV/cH5PODVmCdNoZkuIr72PQRJZuWmjPWRsdoqxgvLLXy4U6
sUZEGFBGAfMO9SGHrpda7EaMoypvSvsQ6Yk55IzDc/WSx6TC0ga14etGKcIpB4Iqkv3HdDBis1X1
b0qmgfBNfLp+aK7OacoWlbJPSYspqBjy1Zr/LmcfBsidrhvY2FLwBhSLgoayGmnLXIZeXPYNRE4w
iKifZre5Jb1eKFwd9M/Aih00n53r9jYXaGGOyidajCfMaQpzY9VbUvRcafh8OCOvW9mIugunqHMi
l9MR8ooY5lJawUz0wlRcXnvHKOsQzQxT6zQYS4S3MVDLqPsCQEpdpWknlnOQY0ZOhnwifxu8iz+E
zwlX6vytPqbH+DU6SR64ul6Vg2+WEIb9h40MSBrGkkGmLhGs4uUKcnxldBDTgsQ5xujNUIpvAm1k
sOSt4xBk1lAEwQA7rhvQ6VzaqLi5TYwScViUaEcIzxGTKIVObfF3gZDGEQj2F2CWabJGv+t1dc4x
zq2Yg8O/FyOoFAIv2csRMNKKYiMrYYTiKvRhUpcBFUTnA31czJBTTgVtVMS67tsx0hBC+mdWL5qj
PwlWs29R22AapIOfaPlACVUGmlnAo5gmJPIHIayUWOPs+U6CXKJRIMOMXe129tpf6a3wCn6WnEm2
tJpzJlYNHFjA9AHdvIoPv5bGuanHAKzxvW2gUB+3oBSJ0JAozfpRfppsyAZD2kFkbY3z5bjMvyjL
9Hs81fggnY0pcIY2cIQhMP0CNZ1qsGJIObVSZiFQj2HAPWY149ykz+izZbDfyEQME9UH6kFczG1W
+D4sZ71s93jsJ01lNsMI0m4Wg8XWogJIK5GYxegHLSxSc0HFzxKPp37xK6skzx8xhTVr7vUTbdOh
P1YMyiFQZolRasBKm75gxvCIdMI09JugYb0xNw3hKDNIZ44AXS83BSqBkwb4W+A0s2gNXGAaU25z
7Ufcp/vrLtFnynmNFpbIL1mkBmlZodnaw5JSGYcy9J2xrhmVvNVzHfBEA/IdEP4D9E1DC+fSRqFm
c6sPgIqUEEhJzfpGtIQb3wMTn8U9JpDN5h6GZhdAW/q/KIivjjQQ1uEzYiwPI0eKQNNn6WmMhHUe
Mcyr2nxqNmZqaxpAcVjF2akfwf/kZd+uf9NVMIJrCgaRjBoYKQEQ+tJfva6asR2KxFGr2z66q6tj
GjPaVetjEzYwHkGSVawegNC0jbRv0ENJ8HYEka9s8QkcI4U95UeFqhMPkinmyUnehhcnCbGJ/riK
nBVdRxp6XcwgzA6U6T9ifsEutGowi+9b0ESERxn/YYTm+syk7JHfs4jNOe3kJJRnDFgVZh/Y/oNo
zc8NciMO7qIzl1i1ZoMa1lNR2/Kur+GqHwhVFHCFISHDja4iuaD2ejeXftvlHMag4tJqq8IspH0u
1kCbc3Y+y/tRUU2tPKhgsm/D6gX9UHcWSmTU4RHZryP1vNvH3V6NJEszbiMoyk5zbUKDKBZ5ku0z
jqbVPiY/F+UadCfAogHOsctvxcvJpIdpiIpu8DgGg6lF99c/yMoA5ujIEBNGSNHxXT3jYbzEwOMY
ubxwEFXNxsPXum5htW10zP3rQEzjqJBwR1NZaR4r/f+j7ruWJDeyZH+FxndwocXacs02Ajozkar0
CyxLQWuNP7rfcX9sHdXkdGdWbSc5O/fhmo1x2OyuDohAnHP8+HEvy0FhdUY5lP17XdS6GlwrhT5/
OB+rQJVNFFHv4TQ6f1ChLwpF62sseIG10xmLrnmxSe9F7OLJKW/VK1J6n28KdMmF8YvReAyqahfp
DctIUSqOGbhkiS/btRqN2yKOA6LG/jW11st8G3a8eHRIaXD04P4u7aiaPAoxlxDyqMB9fJly23DO
oAiQ4eiYksRhldhTdeUz+bQrsOYi0SnB05UDenb5zho26uem4vViQjsK1fk0VFfCx7UlLjLrrmyU
MCyxRNXMFWTKce6mtLmmC8VfxgnwqmAyhQQeKQQqy8tmECMkBSvAmxCib9pLdQdT8n2sR1b9Kq0W
Zlz38KgS+NMe0howb2QypqZfA+c+YaCX17C84R8OvKya1J7xq+UaOrJImvE0hCt8ZDcbzDdnRmAo
hthBJXSWSdDoEKe5Wsd8qqQ+rkEG1AztVQ2aABePG8p3agKCLgTUtz1PWkxpFAeMQbFuhvMOrpQJ
Gp1NrRc5hVq0sTRTIDUrwoPsyun/keP8GG0uLuQye0TJLeVNjgthBcDbgx2Fia5EPpVbU4pYIssq
SZm7YHrqWIX2Q2pWQ2RA315XU94QQS4eldDrhVyf0sNceQIDm4Z2WmeNZmrycYikKzXoJ/zo8oIv
juBQSP0mFsuPJwd5MT2koP+4EczKoh5qWCVlnGvA2Kd5jMs1L0JkWvpxXi8PqZqW4wzUPI2WCpDH
yozMazHx6ztc5CxVsH6AV1zsTy3IZowl4RsRtuGNOpF2p9yDx2kH606HBs3cQGry71I4IVyE6mGZ
QwZEhtGvi6cqtWmEoiUPTDlfRSFGu5KEFp1v/zz2XB4yH6vAXRaFGVrN8A09//Lg+lDUxYxVhj6j
TCPg8+r1ny/x+elBlEiFr8MyrQl88ZLjl3XjkPFQQjIlEnjhTjErC9a9RNnz5uIXtshJ/nzFy9iD
HuTZghc3xWJ6ZiinDOqt9cswbhIGJh3l6edrfP5M1WWYGreFowLIlXyxJ/w8EqKp/TAuGgwNc4Ue
FNifmG1xyO4W7VhUfxvh0KPbjB0CeXnRhGHJcwnFxKsE7uV+zk6M80u5HOQpyrgN5bIIzN5UXc5e
NGuX1ti1Y/rzXsEdIzNErABz4NMgeS34UQ6b6dgUGa5P9BniiSkJx1IZjCvP9spK4kWuAq8OcDNQ
u5jxGl7zjm/NzkJGzdzmrQ0JhgtGW9Z7Y1rMymOYkxj4L169ySlEvn5+KZ+3koDBb5QZULlCFfeR
Vf0QmWLUoVk4Yyu1/jbDqFd1U03XmBFX1viITD+s0Ytty8EhMDDLcp9DSjDGhE/3CC2A9F2SyELK
+EuaU58CP0IdYMMPXiEyz0+31gv8HPl1bAanGLbSUDBaOM6qE6wX5XH2L2ygT4WNdLHk8t5/uFNB
ZULMhTexye7ZGkibSBsrkFFHwEVgaXaidZQuAz7wMg/0vzuXeLn48hp+WDzv+bIshio2mUFsbF5O
Ul0eqvzvn3Znj/VySjYXgkGYiiowxU2KnQv5aoyiYcLgvtI1uBYJbwpDxMPPd+klbHJxa5cnbN0P
fBy3ZWD6w60YHMF8mJSX+Jqr8Jf79PuGuRSdFYS+UuYSX+Uov7E9S7JwV2VXPWCWzPn8MJOQkMJy
HHAyypTLOiUqUZX6YZGZo9lUNF0MUWajL9DdzOxvXlvT7I2Zzhn+/fWj9FOZBAbs2fIXW7QR+iwc
l+W1Y8RtplO4eLHordEKN6z+V77Dz+8OTKwFegYMrOFsvYgj0BEIQwXu6iaip8mN4TrzcxezMm7L
S1e2ySd6G6hemNuGwxJ0S2FKftmSjgU5KqCtyxjVe4mDJjEydGw5IFG75etL4WvFvecH7tQcwycR
hOMrtfrnW8XyHyQw6FuBuHFxq00uFcJQT4yBzMZIutYMGpeXwD0Lxms9zQWlON9FSOVR5+JtgsqB
Ucbzj10ENUgMtXSxFVzqiIU3KCEohn9ffRzPFDkNfFcxowSl9UvQixvlTJ5mPzLnkXup+MLgo31V
SBsAsxjbkPUs6PQAFtySdJz9mTbTdCVELbdyfqsaoNKF46bg04B37/mtDowk1PhthI/gVIMowvaP
KPUge5CQsr3yXD8fAedrLW/4hzM0nOQpayKspYI8McQzEarD7LdX8rev7gg6EYBOcQ6I6A6frzJE
eZlWoxKYbbVvfQwwzbCcHSGpxT8wUXJlU35xS0AtoTigLK1IrHi+WMMOWt9UHSZqx4mvN1LRxwdR
HlmJQuBD+ieSYbwLCAEAw4TgD3rg58upYRZyoYpDdClzEf/IgG67HtHCmdYLuSfdSH8TwAIFckH0
kKri2wdT4yKZ8utCUZKQDU2M0tuZ+uwH1ZWS9YsM/3yJi0OTL/2I5TsssWj2JZ5ojLaIM5OzNJgn
QBHtaiy/uuLFppf8fgrbFivKCi0d+DUAG52twUw2gcPCQiTeX8t+v4gM5zd5sfeh5M5GTI8l+b1q
gRcG3n6EjCXbBSAQ/QUAn8dOuPiu8d7Q9YS2pLJQos53ypxKwxwnc2imzjJSIz2H8B3/UDHZldY1
RdcvPjl0b2GOB94zAE/1As/qW74JwLsJzUKJaay5ijBDGZjFyP5rLt7/PFv51BdZdqQIf0dEADgd
wqr+/M5A7SnYTFp2JJH3LMZ0VRrYqOGdctWAPsQ/lBVVXFaHcOKfOM+/vYz/HrwVu28PsPnP/8Cv
X4pyqqMADPHzX/7nJnqpi6Z4b/9j+bF//LGLP7Ut3/JjW7+9tZtTefknz34Qf/8f6+un9nT2CyNv
o3bad2/1dHhrurT9WARXuvzJv/qbv7x9/C03U/n2+6+n1yzKId7f1tFL++sfv+W8/v4rpgaRzy8V
/L/9uMgff8I7Zfjh/6pP3Qsq3W9/4flPvZ2a9vdfGVn7bfGAQJ6nCIhmGM779Zfh7eO3FP43pGTa
IgMKMQduKYnzom7D339VfgNXclGdg6EJSkOc3b/+0hTd8lvybyw6ziiQeVUUVeRWwq9/Xt7Z2/r+
9n4BFXxXRHnb/P4raG1nn4UkIUmSF4r+IrsKpazLBlDPgzA6DXGhc6KfARHMh1x18r4vnjCvyZcG
r47JUGO2JWsyp8lSfh3y9XATsbXGkl6BGY/OQS5kIoUaojPrzwIkhGuhe2yrqfb6quUgdiCndlOU
9T7TChA/CwbjHSy8mISZ422YOo5kTNRgzTBTd4s8ZILCpO+/oKPSrEQlwFejjcDwJyHSOZlRiMR0
WUFiXx0MocQDJxrDSq+lxDRUEvwyJV0jDQ5UnDUr7Nm2ImzeTw9NX8enUEyjtdA09V6rcoXOQi4+
8/mcrVohHxPCxCXEGKM0EXcZn0HBJk5nq+rb7rUSAs6TcUiuRTmv9Fzi2k3Lp8lLHs3NbmTgT0QC
tCe3RZYCRlS0ymLEOdxnWZQ60H6QzYlHsUSVsRYx8JpP4hYhOduWcw3ZcFnZIao8gNYwDE6cFvWu
4hvcSDB2rBnAhngmcj+UGkZg+Fco09wEAtOsIA/aG7EQJxQ0qcQd6rY2igG6nOjER/zSJR8BMRcT
Y7FqnTxCVUTYjlXNjSRVIva+T8r8CcJb9V5WknpdDj07UabrqnXDJbxZtniohaq095nPVOCfV3Wg
BGQsxCwm/CAHMfjRaRvbOfwlBHAEB7wjVSlkq4sY3hOUBO6qI4ceUj4z3Y02VXFKxkYCxSpl8lgh
eZs2TsHP6DNmgc8ZbZQyrpoUCknDpLX5IuwdGMcKZsH1GA2ZEz6GOnY8MXrIdXg46Iho9xE74uXx
nbhvs6RAEcw1QnSbjfz4xsUpw9BaHLLW7EtfEgxWGWqelmHFuNjE9Y4BCbShSVhXkpXFUGoiLJdW
nqYk7LaYQo2EhZg+hXBHdqq+CIzAn2QXJgy+XuHo98SurKk/F6yuSXCQableIFLCwswj71tL0yrB
ZCs+RccujICptDCvntNcWnNz1m9iDJfqSsCLRhpP6kYbNeltrBmoLORKDJH8KhR2Pt+qViLUgt2B
JmDEYs6bMA3trVpSM3OWg9xo5ayHsofcWdHIVgkRpqkyFVR91hyH86YY1VGGNmwNBj+nYXQB78NU
IRoD5Zi4yfWEF9p9AuBCR682OkyiqLg9I3Mm+l7xSeIhCkeiLh48DfbslAnVkkUDPIvwdYvlMUSi
h+FUvoH9ayJ3Zp2WvY1ANK8bNmsO6swGDi8ovqWOHdBDXspC0vVaY05aWL7IQ6KYTJ7zVqrlUFqF
Yp8I5XyRbYxASto7sHlqTyjHzuIxam+B5DCZAjcFZhPNhQsmQ7XShJqvCDZT4vR4++sqZkDmZ5oC
GEEoQLNDbcqIdMycW32RsAwpczx/IY2wWswHOjsmuRuU1WhmTSMcOD/hdkUlN29SW7NOIIShxYds
/qx0SX1M86jQi1Rp96gbpGMEc6sTnqHo+lW02Mt3SoSjyZdNeCBk21bKu/tFw4NqeRPvk4RlDWku
xZgUvcbd5GWkmekwduuML/FC85B5ZsIwwOnD42zEF6FydlNNsFRru+RBiJU+Bler4iNrnhhwAqJB
Yf5QMPpbwfz/zzAtIdv7n8P08ZT/8l/5a/1//0/zy/TLri766PUtf4m+iNzLX/RH5FbU36C0hP9B
OA1yoqjx/xG5Ve43VYIwEqYpEME5iIH+I3Rz0m8wKEbHa1H15pFn4qf+CN0c/xv4S2hC4B+ItIBh
/07kPscbwUEBcxv0OmQAIBsv/mDnWd93+GgAmWAN/1WhB1ubJgnpNv6j/xpVpH7uA8IYPQQdIDgA
D9Ny03G00ExpINU1Jsllyovxt6WxD1Yh0lGQZS4aLN8b+xEmmmH8s4xpZRJt2zfOp01O1e1sFDpM
riTaIU295rP+BRjzrcGDKhCiQ+on7uu/GIz5mB0/ry+wPtAgVL/g0mBrnL8PeV7i+4LGiFbvqLyJ
1jm0Ov3QHnnKiiCuGn36oAm2dI8jC4dpRhNITneE72iuUR8ihM/NUQYTxkSe3qLEwwRQ+SbeD/dT
aYRIqkZ4ekQqkXbjNh2o/yQMe7jUXGVSfjREz28E7R5FgtYR+G9olV2U1N87ZeBbg9rH0lmfHaVF
1MYY7rrsTQkR+p6rzOExWCtUYDG11Bu8zto+pD1iyg2Ux+Q3s/I91cvu+WvsuS9aRd/6UcuMPQSt
L82Cfmiyfav5qdASlSHyABVH2vvUX8P/CXQmEtwA8J9g4CURbvElh8v7qFhjftte6/t9mt/4s0f2
5zVdlOxnTQfZUszPTQcQCa8aqZ4n7+C7/tGZ+3PViz33z3aqPjfzsQ4YvZiKWYZjgOuc7+0aPLRx
WABxdh86VaY3MmlfYcAsiyQ/9it4RJn+i6RSfjI1PHFdMHI3NGSFVNdmAr5AKs4u5ZJP9S/pB3yx
4z6ak1BIXJxHP/Hq/182J7+o9r+1DRFAMFiNPOz8XUA6EUadBdqGjTEYXUSVlSrqsa+HEykHvekg
G85j4kuA51mJ8VzSlMY1dEP9zBdYWqToXf55ERdnxPfeZWP0OjguLk/5dxbLG8oN7+Y9bZBz74pD
coCt9DQZqbZNVYdL0OWYOsJw71ylly8wMYhT2g6kwYARqhjFyDILtWaskTR/ZHwXDJ2ZX6cCrC9H
yYg8eS9s64j0EVh0LsQe6gzLznxFK5mMa9blraLQ43Xk+Va7A0uz8mqOBKDKkczj3b4jqdOu6126
Uy2GI6Uzr7UVhz46JDUZCNULRLRAlaFsRRK7X/Ol16QE7BUpIv5d40ERu7uLcpTEtIScBl/Subbn
Leg177MGpXESNxr8hW0wXgQa8G4x6BxGLIVd/xJOZg+20WzXOm4X4Vf2ZIiDteOKl0jJmPl61GXa
5ySt9OqQrJTWUSVzSm1VpT3YUKP+NJxYWNiHehpaQr2R4RiO6k57gd+UisH26IFTXpWCMKqVefku
j4kYbMNwLfUeWvZl5XbLYa7Lqo76QAVb3DfrjjTVKhZ00EsD299PNeHMEE45o82PJHiqG9iQC2BJ
bNKWxGbYWHiY4WuImZKZauNq7AkKkLh1tQbvTfcTOKVTYSvgCk5JRXtOHwAwsRvMi2cQQtlJO20t
HZGtzA9pYIUSBt34CKqHVOlpf9O2BvLnSXsQ7/h+nSkmzhax05NkJxVgaKarIaXqTeSotdNm7yrk
zdDAXjMnf42Nnzk97P5w7aZySERSJESxC8KGaFaAHwyZl9EApmn6sY7HgEuzMcndg3haeY1VYsTa
Ze7zzpBslNL1M1ShI+O5k4lkj3Zrj4d53z28zeRjFrACg0l2W6dyZ9iAV+/JKXwEocqFSgWQPvV1
Jv1NZ1WhW1jdrcDqsqTnmBW3BIVkdCYNZUA9szNrwiQhgvxeFGhLborUmjVroMINxv9QAUoGfA1u
GTI3tnzXbWZYNCWGcuBfYdeUuAV9Tl85HyqZ2KaZDc2BxOHx9TdOLx24cTVrtz62BIYxFV2SD03z
kvXPEpqYGx55yEqwqwQqnq4mOsG+ve8GIspGXt77N/JAQkwf75jbeSIVDKzVzkYZJBoCRBrwdB95
XHKzq2DuJllhssVzBqVLKu1l19YAVcOUKvfoQJURnmkKkZCcavcDFoU4C9IhjP2qZiESdbB71VXf
6m0X2oJPNVhVM7ficF89CKzBHzsTrtke+B22aEdQHwRKiwzpoT4MWwlZrdWtUqSSPgGHQHPgcQ19
aHDpjaazMlBhtE2b6QpNNrUNASP8XVA0kyKaqTYUJ/aKBX8kd1rFRrUNKwwbtjQdIWUiOJpeWtk2
ehkcGcJdFZ0AnSYHTtyXbo89xSPNMEegEdDRrF2B3xQ79UERbsbyTShWGeuFwZ4fV1NqojvV97cB
fyfFR9xPa5cNbrE1So8tyMskeCzm5wdSitvI5TFvzk5WV5o5eGgcUe5DUzIGfj260oRHr4s79ZHz
dcZQ17MXOWBk7SK8yo7ywyrAnGZiJ6IBvb30nT9yXm1kNwGkNbpDFC2qWLf5Idp1LWTbDb51YXGL
ZwndrMaBbGzMGC308gBCENaZzI4Hp0ZUyXRUTZnbBfU2w2j6HRMBVFmzmRmD8p7a5SmVTa1C1udA
UyMf9eAx5expLWHXzqDP6QBZ7NRrdnDaU1kd5IOuJ3jJt62XoOqOD0pNwIfgMeIOCwj1EGzjPaaU
H5LFVpJw0JHQ6zfRFgzRVPbdS2/g7zAA4QkMmezMxHCZLxmCuuI2qcvoSW8m4HNafGnLCeWyXd+a
ce52UO3GkFaBiUuz0hwYj9rNtoH7+csg6Hm/xhBx0RoqWI+DzqfwpJAoHB+BFY14s6JZOKMHd82H
7AadOU4z5B4qQrWXntDwBGY4G7kXewPCwl5CR8Z/YGoSroZjokch6WUq+3SODbZeNdWxyp0Y6teP
SDk38F0JoTw/bhp149+js0TqweAkXQvQtZIcRSQtblVcNewRc1LDWrI6s8AxEWFkHfN1sR28hG75
BmmAZ0i3djdK5tYAgAAv4dw047sBoz+JzjhTTkT0voAOwK+oL0+8ZvKFDUS02GoiGfEBAegUIclK
+BhZsqOuGmcZX5gsPCo7pSxKRHRGPIYzSx1BQXjlM+J77HNqaev5tYjd4l7bCY/w45Nv64H8UJn/
gVD/iEh/kUmjnY72jIJ+OpQRLmURvlOEaoHK2KJH7jnAZe8FBMoTCKvdMTQqu8OcwDXiECrziw7R
N6oJnHmwOEZNzjMrNYbUkph/UNAiT4Bypu8sNrKaVZiRXl3r2pzX70vufr7aRdcm/t/zhZCpXrnD
i7TtO2dn0XDZxetRA4WQp9I6WCHt4iekBRv/FptgdBsYo75wLxFjaJyOPGfcKU5z30mbZqXlRKp0
4aGFKbItrIcnFfQRKHbA+u4WVpSWvIcizU4zn9j32vHdwo2xx0lEoOnhVcgXfat8xdFib30c8XfR
oVhNEuneQQyGsh/SR8nM9uXNov1Uzs85mo9mthmx483e6E+IDO89imfkv/vOi4yC5nZnCu+oPG5x
oFrtKhrJsOF0REe+MXHmQGfJRxr3qp6qp+ApeMsKipAErmvjwep5YWmBTXhiIyojM3AwFZ4RJFVI
8qBdNgN8hDwRPsGMptFBVum4FvRisxi/t82hMWV9hHDb6E6ogB99M1vnp+RV5fW5MVME4KP2JB55
zNAzRENh2ur8Lhz0pHYQ93HeRbv6rnvgnhAAofRpwBX8xLm+De7IVshJs2G8RXN7YUaXVmXOhmCh
ISNA3Qz6qndqRvMDwPNegab/FoFAmWh6wnGvB+u4sNGFwFxSiAlMlfSH7FFz/YcAVxIRNCBwwMwV
QiqOSbYnjOAqJ7QF5hEpOlEwoqnqwnvmqEAnluYv5q7vkVgzr3AX6ztdQxJGQceQ4UaG4y4ytccO
mhoDgW3kcM9NSA2sUTxCy7t084w0R3VhpV6blP1o7Z/jFOcf0CUA9i9lv33Rvv5GbALZH3MLwJvO
D4v/PbHpi8LvbMXLqcF/MZPro4t8/ri/EatgrASPXeBC5zf8nVgFWAiHRQpS+onfB88FPtT4qcZ/
Zacntr9FelR5DEImibfCIWLMSkC1QIB0wR4enoDhXV/TYD2UpI0XgLAAVMLRGUGzNCA2NPCrcRW8
oYe3na36faaiWR2nfsdIO0yppXtWJTHytI7U6V0EpZOlxP15BPqi2v9G65JBXgPL+hLJzGU/rSEq
GIH/W3i5FdMP0hPsPD3JjoyuN4INEm4TKYwBJRDMjz0unAxYSBrXSOtfoB3fKF7Q0OGhk/mxC38g
CP2c642E4/pXtdAgzl/zB9ML2lMYw4Fez8W+/ueZXl9sqG9ML0WEejSo7BfB6DvTK3+ogYECOqh0
Pnuv/U1dO3FVEjV711BVpvWmmY0ZXM+MsjDRQSFb0L7Qx5LCe1GODKUE8YHF6CDlcNqhVkezlGQQ
CusMjtsUvD6263A2kO9KsT11NxkaTABIJLOdjaGnQUciXUOMWtcvsr+LMisDTbiG5yNRBuIDPnm+
ssE+h2EZc07ot8sCdOM+acp/J9QvpCWeKiYwhkAyObM5YKYa9fZq0EizHmvChDRzRpc3kejdJses
tq7ReD/m1M9f+DcOGmgIsOQCoHT+XX/nu0FuDO1iRCdPdRkIQ++SQzmvun3xhGdTGqJEp9ekICU0
xX2iKKt82jCJVd8yyAzCWP/5M/pAmX92WRen+3dq3CKq1x24Vf0IPRwTdXaFCARRi1TBDDhFYJ0z
MLunh/Awn4Kc1nufJbmF80FXtgpsrBgIdhPW6xnCOZrDH+qr8xFfHBj4TkDSWMadwKa4HGj9gWCH
ug1wGCSnxAp8gOkmYw11gjd3Q1oeKQtKDN/whfdg9sRqX5WPnCHXVlDB9WRAbK784spZxmGA4tMH
DUIACHnoScJmllUu8sypQ/eeLUDIq4zmXQsA0YXlpg8WtebMaHLLxzQpQENhXUIqJFlP4SbEJHW5
jVsnlkEttYfciHirOUURrZ0AMmFu7cgzzUUqdwd2pq1IA0x3YXrLVUIdqRNASbZBt5KHLwMBPBLR
6Q4aQ22jJ/DqUcExoBqGjJDA6OpMM0N6Fm8BTEWFMZyywJyB1nEb8V3TrD4zs1FXUnNi7R6SXh3N
8CRf25sIOJZMkNwFduLl68kt1/AYxIUc8COD1cKjCu1qFUmX1XgjSu9d35O6B2kEUIKlvQBWG1Ik
JxSqrelNDUuMiDBbwQT7Ay9K5my4dYXJI6AM0cB9dAAUGYzuehEme5SVMh+LDOLh+qCuMuWYyLrU
UwkKCAhMqS6+AdYqvELDbYuQ/PGteLAqluaV7XNbn7XndB1Ck7ewgPLVqAWR96LPrOoFUJZXJrTK
XaBRDtPXsxn2rkZ8S2PMQiLinndFYE8pQF3UQQDhNFiK6XNBIPUfk85lXZRsPmFPTUT51K15MoSU
OY4FSeDsrVEZrfZXjifMi7yATa9gbexLJNMllcyqAr2FAEGcWABsFJwp6EBXBwCJUFnx71gDhPG7
yRDWnO3jD8DhHtqAvb7kqN3jSHJTvsP5XOPsdR8qu9XTmxLfAqyNAc56AIrSyoD+wDI7D/FjyOtt
VAzMKjSH71YHpSS7GnX+DvLsh3Ir3vZgPUY2KIHPDY0f+QXIRbcBzfHS7OC5AYqiYsI1aANPyUeZ
stD+fvTvBLgxoulWak4Dsl0OjQC4nCg61zzAgRJwbxdSTbGAwcYNwF28k/AFd9ce60fBJ9pKrEiH
6KIZ0sqZAdaNbnqEqdQRxIUUPgqCHkq3jA+Rj26fQlWns3KMWdg8jVYcFj0WATYSf2I/NGtlC5bB
kM3NjHGVmtqqdfx9v9ZUAo3ZZLXoiNdb9oS93Dvt6wyqjj2u4WKck1oG8gd4u8UNYhwg1wtPMzEC
6MBsUqPMfeT6j9Nb+DIBSnwrj+BPPEux2cFSPYDqCcyCW0STDjyhO76g8rigcvxt4UosGZ5EiKTT
HkACBi9vg/2MydCUAghoAEoPxnyTQfOwuG0AJ1pgaJiYBvKs7A11DnTjY7QiQ7L2b/oS/sJEge5m
uKA9UmpwHiT1JQ9I1fGlAlBjz+DqMFQtKLv50GnQHvAS9WCDVvTz4JXbxG5OwQrVXmfIG/Dm3eiu
MDiBwMfhTsAh3awKG5G7INzL/Mhb8wN7YCUybjugEDS9FR7bQC84IDgg1KuGsgazvgWpE3A/KjcN
Ou2xI7vxQ+KqTvbQEH8z7RGgUNfopd7BT4VM1jKOOq9hClDYqgeTJsA8MZFxOcFpPi4aehyrq3sZ
ipCNNVj+O0YldpI5HoeNAih2D/2JzOOgzFlYGQogB7Weh2rpiCp32I3uLlYBcZLI6t32XuxX0BoX
AH2VegUymVVYuQmtGLujQHqnO3YTPPGP/cqp9pApdDL4yiiEdxaNUcGQX6o1cA8VKU3tRa8FMOr3
XWJJNUB5Vefs8VjvujscWzZHbprbEUVfeIcCsUY/ZSQoUml3x99VrnKfAGBFjp2abUk44M+SgbyC
ss7iXla+BxvRQNgygeaOxwoQN7sctJXbr1FFN3f5Dnyh+UZ5AJgJiJJ0NN3kt9F9d/9eA3sXlklm
bKN8jTyMo9PzCPjAng4d+sQbAe1+F62It+C5Huh7pHfwhPum2T9uOKzeNlRdd6ZWk+R2GZpo1qjE
Qc1NbrJNtO42yW30oYDamRByNFlHOrSGZoHdChdR0z8yVm6wkDFnbmScUTEJejM4+iAirvIXtJVS
vHensANvEQFYClQJghMyxb/km/cB+NaqWxUrftPcST2R0aZ4GHCI9vjmJukRIrdGcOffyns0ndD4
tMvKWTS4E4AX1V7EUwXbiXD35ZHxokXHeZEiCYfoILqFh/zT1lZoPiD+RbOhSkQ4dsaEfg4aXDeB
B8qQuBegSGFyjorKfQReSNPU7B+CmXaIkvFt/qAhJjXe5IJ2SCu8FYhRTbQ2w9ve7O66fbDiaj25
0xx5w0IjV7L9xFVSmqgUAE9S4uPA/yNy1AxJoVOwxm2kTvMOnl+F3BLDt6ylejGNMhwAAwRNnNQF
x9JJLciA4ifjG5iZHcPNQmJC+wb4JfpaR3yHE9C32MKHJ5BZwGk2eLVTwDWRspDLagyfRtsAX5to
1djWyLPX43Y0VQsP5YBAiw1Nw70K3dPmrnXabQ8t6tZZKOANhkvg2QvqOcxzQnu6VSIzxjGbkR7e
B7v+XliJw6IKSyKqOtJ6XGlG9zDuy+cBcSr2kA3GvcmiHSNa6ayHaHKURvWWuLBU2UejO3fmjL7A
c/ze+SFJAjvlb0XhHobVyy4szJFZNXC41MyuXCuY+ehW8cvwEckN1Z3eJTM10SNZACYLH0aJ8zp6
7KGJC/k4mfKxPq7Y3dDbTKEjSeVsEWM5ONkBJO6Ehi5xo30uShPzQho+cZyj0Pwwgh3AfJHTy9qU
apLXpMPc5UuGsjKjoLmKRDNeBj20WbNUqXr0Tf912HWmWDs8+h2ILzhI0Qe4kzUE2ZmOvgcozOox
ATG7KTKxjsYexgA72JAgEdNbD13Jyejx7zDCg81aitLcassdcKCx9IZ1scs98UXC4BIuoNF7laas
rWFnA459GSccsnSZaMTP9UhHOhp6AP6zdZUufwKrtRUdE1t8gHhJLpPGidGiRl+Od9Vax0deoGz2
5I76ncXWOvTWIyg+8mRCEnPwt6UXUHGl8iDJkS5DmkhaZZU5oa2azTFNV92u4IgGE8v0IPok2yU7
4T0C1gDDiNADdRYy5uJ2+VVvSQXMFSobeDe+dU8w0n4rGLjwBnJg0wr8TLcyix1yTd7g770EcDs4
IkZ5CnD5iynNuKnMex+tx5FCt5UWJmdEO3zNJljNBs5gHKCFzq5q2nrtCa3TipzwVkwwVVmIkLmY
YL5Ba3armrgCt6U1+lkQlE+g2F/dwE4UU8uDDS6Plz1Kbv3f7H3ZcuQ4luWvzA8gjQQ38HFI+u4u
d9ca0gtMCoVIAuBOgCS+fo5HZ3VWRlZ3ddlMv8zMS5VZZmTIRSfBe8/KUu8tpwl79Dbzs9h2PKnL
FN8sxJvhN3kR22hPs2hjV8Td0O/Bnp1xaXDfSPRK9LsbDePcyfCeouGlSynbeu8MOxputGP8BAIB
3pF6Y4M1jRN8HQW/IxuDSKEU1r/80wV1AznokNToAt9iDYmfFwRUIJQBw/LK+8KNEey7i4eHK5gz
BVxYfafIoTHqEkJglnpPoCMYXnnjLRCbsqReYXJ+L7/jUiFZonrpVmIrQLckiLQ/tG8cpWJIorqU
L+IUruJXsTfXvs68px6j3Y1VwZdUYSFGxPTjK/uGexdMSJw0AC7X85D4B1zicO2s5wLfuUKg5lQk
uZd0a3PSF3GdPsKD5psak1ieLIAMQLhGBwIe0+xvn59/Y9PaP04g0eKdvOBGmzEsJcMj0lRwEZrM
rooeP8U/0pcmo0cC1v9Ij+Y9v/T5GqCtxeDN0sEkPN8E+JuhBjD3BC8ts+ku0VehdgGKA576DlWa
a+eDuWmsMx8U+hX8kHrqXuoci1Y2P43XW1JbAbq8xU4a78rMfymeyBbjqtoUV6ytgEV2dGNexcac
8nOEGXR7MzXxVQ9s4oIfnGHzyeQIegZJvCTlq+V+xnpsVvyucjYNuCx7ahFuvWz4CcLqYMffDm2K
2k2ZQsr1XqskwisXx0R0mi7Oebw9INHXEqPBB0BKcTenmFzCx+JMUm8zHdUezRNnoE4J2YjbF/4u
H6ddhbytAPU7AMO2LTgiD71GOW4D1H6lOt3H++UBX+LN7rkcwo8q6+8Hu8ZudppXuL9xjV/Gq1gV
2wp4lt4i0H1fXEHO/qhZ1r47Gai5R/B4uylzznXipaCAzalFGsbreE8/8vXTlOlv4B/979VlOUKW
dqy8FQMnBt3jo2xOejfexz/sKnr31/wl3ocH/q1Z00OT+QfveXnQJuXDo4y+rE1IkE2fJH+JngeU
EbBEt1n7BEnbud2wtdmgqaV0EwtOCE90/dZK/E7jHQ5GBOW+Nq/iis9GvqJ3vXNo4u2BOQV4qvq9
2TTnbg2ekB3MHR5uYO/FvYRw2+BuWgXFyQOL99g9RnhV33ld2mOb8PZEY6R9tW/4R/WmK9+ddRN/
sOX29+DQ7D4pHusQAFgCjtziCIgTELNkM+KRkGfoJlIg//OG4gaHLnyFV/vamyEvXI4mTuUF/9Pt
3NXkYCLjBgK6tHml23Z/g09W+GDuCe1Y8gGRe2qPM3Fl8UYY79q9gz+DEPp38IeYnHFfzz9wJo8n
HG7OFj/5lb2gH7RATkm4rZ+qh3ArMyix99ULnp5VeEv4Ijv+Mf6AeuWrxeParEEw6DNudwRqXsQJ
0na8zNdIhEGeBS43pI/vFN8r7wC3uiRpxrvFXQXkNoLM+T7vVj1bobczHUCz/xNO8C/xXT/dfgGC
SlyoW2GW+QX1/m+MTvgHWPDNMIeYSzi5ES3k/SL2+4dWR45B+b9udWR/5Sh/evQg9EKtF6DwX7Rm
f3gdzZp891Osoxi7yvebVml4ajYIp8Ywg2l4F2CjZs/Vfn4oV/KEJkdMbd62eRJZvaZp9U6/qns4
HR6ajVshWxrnTCY1thqED235lj+2oLnmVbhusvbEEVakcHOlFtU95g35lp8Naramg39PT183NtbZ
QloPYdIFMWWn6hC9Fld112S3lsr/HIX8ByzPny/AL9f8f9uk+Fdk+M8/7xew7r/P+fnvX/Ev8O//
CefnjUf/BdrFjQyvIkzC6I38VcH4hxMTUSNZtP7XnJg/w03+8tNiRI54LrTyCHH8M779hxWz/Fqw
F9yKTt1hj5f0N6Dte45UQJJh74WIK0qafbVXMF+cyhNI2+WMTmqkGu/mdxfL5uOECmS8LO/nr+WY
f1afeqcf+qfyDEeTOBWn6Z9Wrtww7l8/OoydFMHwUDyjj/nPH/3/Gzt/cX3+7sP8Lxk7b7qS/9gx
kv4Y3vu/+jpv/9Hf3CH05vMA3I5aC+YhexiP8t98nf5vyDyDBwGGStzlPy2fvxs7Xec3Bv30LWvT
v+lbPDwbv7tDot/wL+CdCG/ROB7+FP1X7CHIZPjTzQNjZwQD8s80JTRBwsn6y5uLIYhKKxV6mdc3
7MNKI1CZqJs4mUjrf4Uekc914YQArjmUUv3SAKdw3Iq8h3KQZz31y1NgS6QZ8wDSryiUkJu6XsWP
TlxipSinGJa9umVZ1ApIcRuH1fEmN0P7pJZ8RgeEudkFe6XlWs80X5eyQJBKa0Iwe0tDgw0SNSAN
YZW9b9VQfLCil28OmaMHVbDl6GrgOUoO5EXNsffDiK74XrSsOszgOV4s+JUsDssoK6Z2ONeeCy5g
6cMKsE3oPkcFF8dxJvN68qm9C2sXpB5+9zZBuEXx4hUN4EnP7ZuDjw/1NFVI8IQIWVavfcO7h3lw
AT5MHElvQz3v287e4MMZkwafTPMi4yl4uqkPLtBI0xfXQwq+E4b6EM8SyLiP6NsI9d7xtFWubxBd
PyrgxSYgawubMMB9NXyZBYEdCSotAHfQpd54nLKHamwCf5UjVP3CB3hm46ircUa2Q/s8czPfFXFJ
zl0tfS8Ro+e8lA3Edk6r+QAlLyX7PDT0UBVETatw6muVcp9GL7rOsde0rWEH5B7XRz7OFAoex6vQ
eabcz8L3l49g7h0Iq8PWHP2xmPtMkGF66P2crhbD58sQe1CDjCqGQnoJoFbpYlk/Rm7um+1gDHTO
RTOxp3ESfMgiUrfPfZHLdd1R+9gsVJ3dbqy2jdLthk9dte+shRjVmRTZhJPoP3yEz+HLUO1+krL+
FMsAyLFu5nobjKLIOjGXb7hi85wE2tNHBH3TK9E5dJ1NH/IgGQJfbkt31A9ebhmWgSGaL0jt4x+q
5jTphQPVWxgUjsqogNURfESOrU314JQWgZjdlHDr7nOu+y9KwJelxAr2I+cRfahpibR+OoKz6Ucg
AzBMx4dgZNhivVH2h8Zt9YmijBgIDoMAG9GgWI+jMcJCocNCPiN3sl61Dh3XrvGnKCHTGK9bWaEJ
Z0Lyx75zYZQk9e0JbDoWFwlqjc33jg30x9Sb6oeSPb/2hQCINNRoVc+9uN7DOGuh1ZZ0ijMV0Vpn
YV7UW6+dUNjtKLJ8IrmUpxNegEeO8IAn5fjQRQbL/FB0gq/NIEFyySJutlU9DU+B34gLmnrKi2Uu
32gtzJ3ftssdb7r2EBHdrxVUbUdSSUSsV5FsVrAne+jP6fKfLH3RrvoaxtukqvviG06WGTPgEg1P
CM+x3/Olco5UQx00zzzeNREDxbPQY6uXx8aorFv8E5JHMw+f60y6MVjnEbbUAZbSgzH0lWhUQaR9
UI0I7Q3CFrlWBPt33PIVnYPhtNSFggYr1FAYV7UGRRbrcNsseQ0Q3wmLr4KJcrfkxFzROO7ihc+a
clrhdkU375JPZF1aCZ8W7vO4Ok5FISBv9/tCJQwmQQfqr2Z+bHgJywGfdb0zVaAPN8/nsfdL75b0
B9upArYctYBp50K+GG+o72DhvWlSK3/6VjdseuUSj2Pi6ToC0hEy8bpYo0XmVcMYJKSJgzcLv+Eh
Dmu+ylmg0G2/jPEuhyjn1EXuKNM6ZPZa1MXId6hIq4DkiiWbCuhU8yUUB2IKdaoq0QH4tQwibsSC
P6FVOnintg1efTJ20dZUwn63BBpFgEQDOgidVjKZzI6PpyQSrX8VQR/iqYoW+1IMRj0FxYRCFlSb
CrC6PS8eSdu6b61YEBjid5x8KwPXPPC5Bk2P6//S9XYGFtfpqbtFB0DHWkRzcOlDBRzdifhlmoy+
oqvcOblViyJfs8z6VedNvXFwUkyJQRJuEjuGe4nGG4imWhTgdyoWatgHDOq+Zy7ubMGat74RgKdH
btmO5ePgwG8966/Ia6pDO4TeKxcV/+aOXfn8cyT4f8Au62EY+I+Hn/+JeIym0//IHnv7D/82AHm/
IQIZEimKSuZbvDwMn38bgJBfgf4t5DgiBw/Z4jfn7O8DEMPUhBx6bDmQSvxuqv19AAp+g+EQiUvw
kWLeRRBk8K8MQLex/o/ZOUAQZ+BBVIQPgJ+PD/LL+BNXiycn2wjoHEBCb8YtQL+1Ai/1d1fm8m9/
4d/LlTG4/ekHMYR74CWPAmNMb84tEuiXBWoMKu02raZZK4OGHNlShSTplgVEWzXFMDk5C8XBJXN9
mpHumOE5YSet/ODAahghBi7ED8umdl8aAw2BGxT8h2icPpV2Rlw4QjmC55p3kDTFmgzrfDYYoMrS
j990bns0CocQyY+IB59oGX30gfWeCsnCJxyKZOuyBokFrS/vA8ewFc5IZE31HKOEnPNLSeYK3Hrp
lN96BwkDmI6c9onijQFe3Ks6Z83Dor94edAcDSKgD42VUDQY7jIY+SUJVLpMDAp03Y+QaM2aoDhh
LAfohxcKtGqpGVBSajhJWG7E1zgutZMOZdtCRxrKeMdLSIBHwiNo6pFvXSU1jwJEbskFLqlQUXXX
U+SapL5TToBN5xLYkYMmiFS7udQZR7iUgaXBqzwEKDQRqExdhP1eVCogu5zTYYLdWIvTWM7TFopr
6ICdEeWrKxma6rUxY/1ScJ1fXVOQIUEdFBRgsSs/Bo4PStYBIkm7NPdqHKZ+PqpdODfuRtsIroG2
BvNTqnXZd/qOolpqTxFn7Hf+COK19Kr3cJnFJZpjnu8Qth1mrLCgjFFxW2zEUNF3UU7BQbdu2UK4
O6mXcSiA4w2yUV9zTQSY9nK4gyJwOOZdwFeFblDIiMiM/eSQ+j5EmFaUIEJUHoio0OeHyso7Xov4
sy0IO4z+6ONgDWxajMFynaJaPC7Cce8XY/llDBibs8mpWig+Jl746PLw+YeLufgsAEF99bNS70OV
UzCRXLufrI+hhyuH5YTBKxcQnoyLSm+5gru2aIHHM2GHEeKCmN/n5nZ9vdwB5W09sp6RTQIHljMX
h3nwIb72MK3oxB2hAVpQHg/FSd7lexPy+DE0I7/cxocvOpHwjpk87OBYkALaM9bU5a7tHYCaUWP4
suuifHQSX0TDsq6C3vtBC4SURxj0sHFECzmFjTV2VS7eLdFEVSzppqn9kU/MexEjbvfUFxAHot7F
/dCIClnnlee+ahELJ9FOLYvUq5tw5xVkfhv7mENGwsLvHhnNibgxZDNFF25jtuCA4bKNkY9SDxuv
RGJGNS/tgXMD9HfSvv0SdPEfuqkLQC/kvL6MVVfh1sDUaMd2eoyj2j4hSi3euR6HZI1JbwCGFqPP
dfLaJ1KN0KnnA2nFRk3+cO+XTgjNUUlboGwj/oTKb2/lqD/1qvO3vQ9zGQ1aBFNgjEiGvmSQ14bD
qmOcYHaEuics0PMgAy7XhDkQv2DFBU0NaU3dwRJE/KHa8iYGzK25vJcFB3kZaBjfhg4teJh3EoK8
ntQrygXuROwNZIAtMohH2DTlPKbeEH7nOXv1h85uwwCCEER4GsT4dP4uKvEFwmgcJhTbDlgereEX
JQgD6pB1U8obf5Xn7YpwwtGfE/fBCvsKbF6o5EiZnZrN6LiwcBWxhKOgbuonOfe3cZC2+cXWs7u1
yAS6j2v1aayLEkZ5G1z8WpC9cnqzxzkDxJsOyk8mO8SHOfShg8gHtY91h07KwltSHesgZaimS2cS
LNAc4hirA+LCkcghnxpNAb5+mRBhzls0C/V9nDgISClSxabifZD+fNAs6r+5yKw5e0v5MnviAkFx
taryQIFcmobcpH3hIttIFKH9XvqCHmVZVg9GIPg5aXO/vMdJCn52yUPxwmqj7DrKA7dJm9J6WT9I
L1PUy9tUCeOyveqj8C0oBwL0v7bjrlYTANZgGFi5m/B+TPtqnHfSgS7CEuY+UldH4mJ10Jp9q7h7
5/VYLdZMB+UujHKzbfNuuJssHGhjGU5rwyLubslU3mD6eo6hWSvR9CIL065Cb3FBIkvvQHIFoiAP
ord+dq40h54xkBABitxz1ouh8lvehfSrmBrk4QQjyXpkaCeEgDghdjmWbvXYIUb3QKwcH1HiCXqC
M3EIJYVBL5fljmis+Nwu0BLQEfKZsPfXdckfC2HXU4/jHYDH+yImxC90mMnbkrlrPXpIjNbDxdeQ
fcwBenQFvUOZwlo2IDkjB1WvQ/CpRLvHy/fd9OStmgOIiuZ+bwvlrETYvPSVOLdu3awYw00fNz34
fQnQgE54ueEtVO2LenE2AslZiU8KBP6rAixLTthZMP6mTYmzgBKwa+TWbkCmnS6mcygUSDJRjumk
A1CkHaTn0Nt18XZB4RHQinIakxivCxyldbi2RUA/cc+PGVrCFJYU9G8G0sM5geCYA8GWiV8J4mVZ
YKtWzVH7IM6tefCQNIFn6tpTPFKaEEz6PlaVDnfwWJID5cOT10LGifsVWgVElq1Cgk0j9H2cuHi7
Ji7nuIta2LBCcolH+zJMkDCYmT8KrwIJREeY4MhZyHFM2mgGO+pDh1g7dCPKGoIJNd5h40lCyaHO
nOezG+uPxoC4jvhdVFRXMdMV8tE2+bKghM/HCVq3kHBHLtKFJNm5mn4QQg9mwO5kQ/LuxuzNLamF
uADJZT0x+76RF75ERyRqnsbc2WExeJmnZaVz9TQounVLlfV02PmF3dQWUC114F1m8G9jN9lxPNZp
FE2nxcerBzGqlZ1PSnTXIQiueWuvEcmf8qhDgLTaN3VwyT0ITmS1nDsq4RCwoUVEMJCDOb9Jac1z
MM8QO7BTpPzV0I4/mshPK1O/9Ky4el3U4kAiO1/ddInknHvqs8UTQWYP4eYD0lm6rcyR7YEMJiSa
eZmAuNbMFItskB+RgHWv5npt+Liys7ejeXh7kV0m6j+oMsDpEkD3ZGV4mWpyhyDTO4TH7vwZFGxY
1Lux7TJB5/ehsPeSOwbSWpQvVBFYpK48lnFwaPropfTYWzliGYy7FlSM7hOHzXka4zne5kiUOwNr
WBIuIdtoa4axhUsKpPBGshMfqoQghrZAt8/WgNl0m6FP2v62KOJdJbozE2avEUI6snmLUfcQGwSP
d3BRiVChJr49SNatfB9mP+syYBYd3sXzgoECT/JLhTg9GM8RRhHnvk6avtgRgcM8aCB7hfQ3np5c
hTwvr/tQSKAbnf6YK/0d4fJQ0FL1KEW/6q2/6mdonHvv3CnQ8ssAraqHYjoiji0FsOOU+gjgMYtC
xF1EE9hGJ4DAxqcFTxHuuPEmCxAkLDfKdGfZI7Ep6Mrxvmj6H43J5YrN8F/38MC3FU6tEdrqmYUf
8wDiU0JsmxeP3hC/I5gdDnygo4l05h0pphOx4YMYyTrqljqdrYBWNtBRVvXzHoGqckdc4ErJFNdk
m6umW4Vx2V0AL3hXoWFnsHNbpry5jcyhdb9ZV/sPZC6dQ9sgdUZUEjoKoMYJsCXoadGHmvFaeZ9A
pVU6C1Hc0SrM0U9ZAk2g/qNUMgdRBzbOeEjrSrXNx5e8zPHkDhaksuoIxm/zDZhdfK0Ve80ZZJnK
nf29F6FtCQgGwN7RGaDEoJPAGyuYxHkxug1W7cBMCBlpOHcp+nnYuitcCUkM62CN7qx70rkeoI+L
uyLE6UBkDGGGixbV1rmapQmzZWg3Qde/AWx/tpOBfdaJzpbgYmLOFEmsgjPn8WcTFQ8ugWK1XGrv
lAeI2p+9Wx1IgMq+yHhmR8vlqVQADdvOXL0IIUntCEQkVueBFDwzZXUQGG7SIhpxv40Qdvj65p4l
0ZLELbTdEuc6RQZZPo0nH//vNx4OU46IP0wcyeQ4z7UQaiVHoL1eh+6jAi/mrYewxKTqvTekTCHM
HH0ZSAQq1CFUN+82KUWqCBIySKTx6sC3u5bM6y6uM0PrEpQvoRSPUYwuBpvDkKmEgxkxMvQd4Wc1
klmUhjeS2XaH+rxm4yyC7XTX5OeWqQo/0RZOEpjJkofaBtFd2IYNdEPE2wiDFEE29NH97A/DUQ8D
UNxJA8sJ+ppCUhdjkTYVZFESJ3hSxEuFFOEQ2qJxiICX44T3o9ls2krLa4C94Qepg+mSdxRmmjxw
6APm4H7V8rjKZBdifVka+3PUhuQDm+A29oZig1Q/DMIVzXGZEYe4GVVUb8LOVW/jhBC8iC5hkRQE
24ECyJAteE9emJ/3yBUfkXQgxexm5ThV31tSekig0N5hxIm6iUUwXMq+bY8V7iMnEXqxxx671Yfb
+jCR6sEiZqKhOIbKvNwhTrlBVNwSN9kkiLmTFp5Xl0/DhnZedxix1aSiXbrvpu7CQ6Q0Nr58vsWg
Tjh16tJZT0hxOfpDrlctUNJvOKWADnp8fONzPKJntmqmZFI92Eeiy00T2nnLpnxeA48fj44yGOXd
aJC7oI7kd98TEH6QjqH60bXjZhinCetTr/s8rdyhfZh8ze5YtCCKQuI19bIIYnfUzQuWyshRV+XL
B8qlwr4ECQ6ANw2TADyuUTiKVeXaFqCrlIjr0lW7USMqCje4waGSpzM12wk9IJ8lFzhcGD35QfvR
aYHll0GMs1hKd/3c0EPuWwJ9kkevTTTgdUT6gYntIKjFoDQ1wWe+9NOh1mF85rPfvldTFSCuzw11
car7cYLlwI5rhKkCg9emEB+qqqJ3VZXszm1QkZh2CJ3EaGTEjFSACCg04PO3SjEgj73fZlFdRMgE
5HbYtUySNWIExxNr5+6E87OXOPurGUyHFvNd3vfD2l+C8dukogqLUyHXXYUztxjAcWQ8ps7FTDMo
ExekSBIyLsFotQEAHkUn02VERf6Hw1vkM4czU1kpwwVtuMC1M2txGNCpdV507pqDXAC71qxwrjhb
3U8Hn/kOsEC+kz3mA7yuvT7zJGriCtQCb3x3Gd/qMoLzQQee+TGXQl1jUmEq/Sfw1a/gFRI5vfBn
Ih0y67xfyfES20bMl58oGQortmSlIZ+i/7xo/FddAwLqbzG3oDVRZAgf4y8kvF6GUsy5D8MkOoPX
dSPoRrqA96dygIk4aGWa9zjrgt55XuqcY+xvID7ygd1HDKZjXOFqoyP+z379Xwn228dCwyIC/oAR
ovTuF31LLXEHAnUTK4vip29MBBB3oZ0uyVuCBkQbjCeZ5+KicCds/vMLfxOO/AFPAjW8/WREVoLk
pGjt/tXYGZE2rKcOgwLG/Ezhle4Vp/n3PMc/ZTP/PTj5l5imnz/Fd3BMIY4dSoJf5CtTX84Y0Au5
cjZwbemVyiRCJQi40FW/+b3X8V+Cw/+vjoL+T0Hzf4uQHpv/kb6jbf1d/VU8cKuK+wM7R+UEKvZ+
D5bE9/I36Nz/zQ8cJDIjcQ0R8+j+/Hfo3P8NkLnjxjh1kP+MvG8g0b9D595vEGjhTYI8aPhJA8Do
/wp07v9sE/zj7ryB5zFsjDSEEAGdp4iAxt37d7ZjEfijnD1psoAO4zkMBgg85SKTsRo+MSrcsEDg
J55wT7WMIRWcPGQMoAeDIQdv5XX2gkr1KdHj8uqXoEpB7MfxdDCjd419ePMailYlOUEYBsquj/iL
iPGicLAZOD1YZt6y53EZ4b2I5yfgiN/qHrk0lW+DFC9cMKtsgm6IhAcalvClxhUOjgG1bNOgu6zH
HY/4g+pacGBcvFsOYC3jLI6raz8VHVA6kE15AWMYQFj15OSc7ZYZq22D90iqOrGsiAEFW1dwwPAB
Li6/+qy8wsJsHEynwsOppc10KSQWqcU6cD62HQF1ZjHdIj2mKGA9HSDKnPLuAmxpSGKLNXPWQ4MV
B2HAeNvJlBfF1R3rZ5sDHAtK5FGQqrnwVvgrZwjWJOiwJlKOv9a5R7g2hHIFAnRoXa+qGZawHFFZ
lQ/VuHQrvWmLuVnZzg/TYiE2aerwC2Ioe1wcB9713sWmVKvw2Bl3yvoGLkM7IyqCkva+lPbbYtHq
6OZiCy7l6Jv8MmIISRB1fHQXZEPFvLwPvRmi5OJhidCuwDXLeo0FL3QHxHD0t7isjtyPiGpMmxm/
RD8hsMtvgWjGNAU/uyRMeS+ysuKg++7dov8r7dx+yNQUwyfmQDgaIW05EcI/LUy+OGhJTcOmRTCY
MnGCbZ5gzQmG1E4a156xbQkMMVNDXn8pzNUJnyuzKf1Fr5wyFqmz1A9DI58pRrzDWEL7QMocb3iY
pyOgPdmwxIDzPVwbzmwOIKgGdkJBWWJvgww2qoG4IKi4gmID15d4qTsiaImN8M1FJYV1HF+ZCMKr
7Os9cwyMnQ68g2OLcJ2O02et5yphLYoNgfmAPW5A+BeNVAgd4YBKJNxPxJarQBGFfKz5W+XAKhmX
T1LkUNtrKK4Rrb7ugddlnoImHQgH/BUBEtWwUt6XrQgA+kZgZIcIW3TvwSul7QEo/PfCJ5nLMK87
qC9b9RMyphq+ZG3RwLRX+DwFiYVFGkHteADqazdE9YnaEQv2bEF8i/YqQ1ghzRC8h17+KpccVQyD
/vRq9SFCCOJcNh7HOn4WERN4CpEsOC3LvFEd9PM1w0LszuWhaacnx5D3PlaHSt+EEKUBUmHUximc
DVRDWSebPUbsK5p5gKJ7DBP3VF4x733gPMJo2mUKwBB64tnFtmKLhWtd5MOaWgEXrzyNSFezhQH5
Xhw7InZtWz8sIjgIZTQy38KV42Ci0hTt3ZV+w6v7h7t430cKwX0FWTYlkEMruJfLsT523u0KT8MP
b4nxXGCmjtGtl4hoeaQcuvQBWzM25IMLnGzlu6gyobhCeQXyqMCR1UTmAyg4oKIyhs1YniSd71Ef
FyX5CPnNOMD9lsfTdzUG90tfbWgtd6infWUOQM0bet+18Un36q4Nhs+ZIAsQZ/z9ZMqjKNkrY2oL
wK1IOQQ9uQdlbBUfsYucy6jZQ+VyMiS46kLhUfThG8wZ/kJWL0emZpROFFj/LRaBJY6OpYOV0BLk
MXawn47srS/DDyvCexaOY5azHrFc0aszNI/UgEfJ8zN0ofuelJsJKUyV2x5yOryBCBB36F8HwBmY
Y+vCUFEq70u5w2ExDpB1mDZUDE/vyL/brj/5ND/YJYaKEvBOBXw57cSm6SEj5/qAJGH8w5nyPZ/P
8eDCNeMKkPz8awz1ygQdwu2gq6pagnS3NcmGrjtAwwYAtQJOgynyrV3KISO4eCWolV1tRQXFfnzA
vcnSuKyjI1LFERFpkQgrWYWzfSg/Zcnh2I1FCLSjvQo3hsu4g58LcdzVCqiDTB3SBmkfF4eIgp4o
5Tiv3KC6mhrnglT0LvCWC1QRJKN2eO/CEhF/IX+AzGPnQjqWgrFC5mARVFjo0cNReOG90n0Pq7lN
o85+H5V95Sx+Mo2z63SAEwbUJPIJCYBf6sp9tYzj2kflQLLwqN/4sD8FJQIeXQfkj5EfUZNP0PjA
SF4tLYiUwLGIeYRapnHtE62RrkZx6yWLwmUb+mJMS9Bhd7NwL5Ec4GSSBgF5BsIjCPpQjReRJWOy
uvLIKQ+DcE2iND5JWMOJoMHYmYWvZeWcK1BHK9M35UZOxYSX1ZIgCblGdqf6Uv14jkaQQq3BG8Sz
4pnz6BP05qag5NnUFdpHDLdHSxGQgtUIMpdoGwx4gHvyMrtmjT7wIvFLfx0HKHfDq6V6ykUfvnWL
e4KSoDjjgsHY6eHKSKleJ3Ozrbnhm/xf7J1JctxIuq338uaQoW+m0TPYBVuRnMBISkLraN3R+G7u
Au4qamPvg0qZKSnzpl7aG12zqrTKiZIKRgTg+JtzvhMV00qNGfOiDN0ce3YmKCVUSS/795b/P6Xt
t5STBcL2N3oQ8arr6rX/c0m7/Ny3kpacEyK7aKUWagxJEj/qYZFiwA220UosJS0/9U0OYn6wyGzy
oiUox+SZi07196LWcD/YDixvCl6inWwLse0/qWr/zYX+o6r1nSUOHKi1YwHqpgf9CqT5rqrtC5pQ
wcZ8Y/JsvM7EkKXBMU+pZbm/h6xtNNzXZkDCCcw8QLI5lugNubaudEQeCkNtDhAbtJEzOfVTYlk4
6ETZaEQbQZbciqjwkSmFYfNYh5Jo47mpi53QgdzFRt+dCDsxz+PBooK1GTcyZOiKK84BnptjzHZG
KGO+KXIGUqYWuN3mIgasTed8To2UwT+09LRj7yflWspAIHScICqEgU63GZvVKzsNvWwfx7Y+lIFh
ckB74Fm8SamLaWTcQACLexU6wn1lFBW6ZBXY+R06Qf/ezrPmplY+sd5d7ZBd2TpgJdqwzba+N9tv
fRUje0yGqbiVqQ73VPk2eci+Dt7iokr2whDszK2yhoYYwelQXYgTycpi7z3Pc/yPcVs521Zp/6JD
03oT5hMbgUwb4izvfeaZ4eCk66acy1ejdPpsU1IMPPStqp49ZvegGTSDTxVg3xO1Q23dxbN8yO1u
OAEDn78UnCY8GMzKOC5pOue9R/jIajJEdt6E1rRthAX5Wy4v4uRODHJCVCUvaBjOwVcq+thO8/ho
dUn1WimHHRMXkrdV4+zO26IS2KWz3KN+QXpcrLy4DvYGssuLOVhcvqXZf+Fdwd2vqLXv3dQdMckO
RvbsF4oHoRhYWUu0pdWgu31f1+FtnVeKUsXJGXL4bof+Lh8KRb4d98kX0fL84m+utmMQqJu8q/0d
oVbZUzkVA4ujUTfn5pL2pNFSvQ1Nkl3Ok5VS2HQivHGcyb2PjcQ+VKmazyLRZSxgCtG8DCotDqOZ
YxNL9Zg9sa+djqGuMF91Q8+OIeyHNNoK3SL5TGpSYdoo2fpp0N2EAkpNWQRDuPFihe25mIRhrDqu
k32HxkAcRD1MHO5Zd2f6XfoY901wkYTAhDrht/06bZD9RdrPdw0wmukiZ1zxxbL6/Dm0ohTpgoN5
PuBbOvOKDo9FNivvWKFhYOUzle0pdgM4v56X76O6Ci898mjOjEmmr23SAeczEwbbhOlqFtxVf4r9
RgCSFepW8uleCl2nn5aBHgPuBLVgMzcPqpjzvVRARWKjfJPsfnc+8g6ggSMP/YGQlNKz9cZWBHDo
KKouktyXuJIp368yKugRy19o4ajWLCQme37SXZwDhQmz86Kfp4Pgs7kOzXq+L7Q/349V2jJHRv7P
tW6R8A2ZNDXhDLipJTZeM0b+OvO77poddo16t3Il7j1kvvXaK+IBtE4+UM3jERlu2sgsQoASaL93
Kkb9/JqpwQVCaIKLlqkAEKLnzFx39gR8wDUNB7CnSdu79sfKi1bzmMBpjq0x3uZlnl7bei4eidfL
xZYycb6W3RwjZDYmfZiNcjphTRmOwxh515x3ZfRAxWxBZxilba5T1y7yo0nM+xFlQMqF6hr6o6M1
/sHel8myWi5vLDtzL3S1/ApjlI3dystTeUOzTldvNM5orGynGV7DqGQj0/hyaDZIApIXoxSDhYp1
GBBPD767atxlB2f3vXx2ddnCxopcGgwnTkwIBeiGPg/p2F7mfWbC3ZZ5ltDvOrPaMP8rH3zy32CI
KjXeS5aWdzSRWb/NE99hvevU1jpD970qGwtYraPnszouoJ2Gfvm5L1DQUWu15fXAyczSYRqkxQE2
6Md4agiTM5umixdRc3lLPek8z3HFCdvLTr1ZrWZbohnpPFC5Wi8losR96kxNtS6acngoBs8/TJgG
Dq0wgk1VgoRVkbHoSFSPUVc6ZyaT9NNQqZKhe2DSNWQxfmk6wWwVBRnr/CbShGjxpMXP2rjmniuk
fEZ5FoP9QdK7bF+nkF8i7LKPoxlwjMhMQJeRddgQVRoF6AIwpoyPaPP7ba1McTScgjMlTiIc3vTi
+qnzcuMtM8LqjuFU/hmVsrWvzWG6jBBrP5uVFWxDo/Zhz5d1ZTMgzwEmWCMlmjAcUgSdJnjKbC8+
uGFvradkhMum43pce5MLasFU9Nzo1HBzzmV9XUtjMWNXPPRW6ITEQ2DWFVBbnavL0df2R0UzivDC
Ka8xwsx7yswY/jDznlWQWuFBZkN0LjIfZLDI7cck6fU+NQmBW7WJNi5Kow65B8f0PUKAs0tjBw3c
bLLf8wvXP+Rdk58PdmNtC0+br1bT0D0biUg+DnHJRsguMjBO3ghoumybxETe5ueI3NrMv09yr0Ud
E3QjNJNRzJtaedyjuvDYJGbtnlA788zOJzwQxdCd+96yP1emgiDYE5oxIDzcFLPlnlNk91zcc1ie
soQlGoMLLD0rNc9LmxI2w8e44ix287I7dHnhsJhHbZLYFstoN48xWiI7IskplctgqBrOxm7AEl+Q
o6XW4czKe8WZNhxqR47JhgsaNI7mrnzora46lbzurkoU/eHcigI1Brsv9BBCHG0rF8eqK5urqkyS
z1Ul9VMUJu1+HnrrrVNWuXOcUuzpkPMTrTSedBwxzqp2HMg+pFjB+omm8qwOw/bFdGTwZivwog2X
P5C/EDk4wJIownJNXXHvpYNz01PL7NJxiE/F4LQbEcTq0iyT5lQKLzq3O5YmrCLt6SOjiOVOtapb
VWbV0evz7CnsUNC7Rlw/Grbg9NFeAfJ/VNa7mSrjcmqzod9PzhS8BdMcv/rxoI8ZcenwAFxHX/bm
ZJ4MdwKXjlyVxedk+l8kI/fLqI/N63w0gDkVOSDlmIsWaS4h52sOC3Pbjj1NLhWldebGUfLC0gtl
u92G3ZOfjzPNFnFg9bozavPoUoKfJYngBsqowd6nfOzOvMAh9ouz4sQWDlO+HQQbg+kfBYbhKVzj
ejxEWe9Wq1GwiqzRBjSrJB85UkUWJfeub6vXKO2mi4gV7i5MoFWid1getmmN1T+fR4mMyGfQ6GUA
Yh141YyUMEJiEXlLZp1e9bNbb7tuLDZ9WROkEjb9eD2Hsj7NeCEUWj/Ut9tqjoS5SlEYclp4ajjL
ogrr2CyYpsYmQ60hkMm+4hc+ZtNsvYhKNMsmtQVj3yO8gROHROY+oFzZ2kgrQlxqk3oNrWKJVfBT
G9wc4uJuGXe2Qo/NKk4H9qVW318nSZpWULcDSJATAX9bq3ejXYQiLl/1yszORIYEwC5cKCSVF4Sr
3uR6aGLMRqswCziHCVdi/TZ62qKckQ2hC30SbkfVEFud9ukxiaS4cj2/czaIaL19SeIY2SYi8l8i
EfUegElnPPgDknROKDtAh4gbyStjkJS1zSaS48BszkL+/RaqCgWEiMRtmQ7dpWkO8torXZaZInfs
KzZSzRdrDm3YSdGoryUrffZfVgymPHHbhziXCMcTA3FZHscO7Eu/wIyF+u9z3CJDW02iSt47G7Xf
VrFgQBQwiPRQ1z4PnUDZtxND9fuIzLunwm6iHZtx4y2Seb2dXO6i7ZDK4dHPvPi+DzVIn6kULhPZ
IDmP3Tl5ngNanMrKNfzzJmxXUa/yN7OW83WeCwoC4v2ivbIC/VLZw2LWGk1GhSkD/4ywDNM55Y0z
1Om+bx1rVGu/Tyl8GYRM80NktwuJJHDEuxrm+YzEaaBmSdF62Jfm8bohbbBcK9M33hHa5i6I97aj
MlIlsARtlx5TV7cEe9UlHYqmWBj9E4qHvtkQY8LgycW1p1A7RSjVWyOEkYHuzmKX3batvMzsqn63
B9XuvnbK/5kc/B9sqrbNounvBgey/Nd/YSZ5r78fHfz+g78tw9wPTAZMJwisiDinr26R37Zh3gem
CR67469+EGLFfp8cWBYZqb6PzxZPt8+GE9/Ft20YJlvGEGZACBcBqhEg5X+Ss/Z1N/3H2AAjrW+h
VvBMF2ir7/v2TwYPo3LGvrKjfGs7BiojEarwtqITqJD7UmquhrQKT8YQZjsjh8U4Uauu8A1Dp/Gp
5a1IcuIM3skTE5LdLA8RWuC/HEdr3rh9wfNkbryHrOgcqAkJWosAq+u9Ml29M50WCXKoEVJXHq21
fW+2Su7ZzvVLd41A0GtOdjnR9nY62mjbGq4ifASrFKPklTTK+GhPBiBUS3b3qaeAM9YU4aXEneBQ
EDi5ydC7sAGKBQRe5O18h5Sx3ukKwbObzva2SaP8NKVRx1/u8IDQIzoqoyy+OKYk4MERxmVWGymS
mrk55u0AvmocGrAyuRHL/UjG4rZHhKZXYYtDtGSJsppic8fse+cb8zbsHE6H3vO3uMkSNLvW2ujo
sRs2T7t2qvLzcqyagxzUm9fQu0x+edtyRO4oKf214Gm59vxIr+zZkavMQs6GcABhU55bx0JN98gz
0ttp6tpTlczOeZbMtFUoVsFD9qR4DOYZte5TRWrfZiJakTafiqt2nUfZeS99FsWH3nEAwQT1nahD
6yW1m+5Ys0U4F7KrN57Xjoc6mM/mPCdQdvKvtUUfkwA1y8yrceiJnRmL+ZhnWbquFhVni8xl60kh
z0UziL2uyFWN5DDtZaLe8AnfTIZVk4TaX9X4ZjZVGt5bEY8d6AY3/TjKzTgwealTeecxMYpjuhAd
TyzkwCfHI3bqKH4Marw3FrlJYZe+NS7xM25W3JbFBDlrhJMi8mpJNvGMo2/k4Pzc+EWHiPucPB8h
xPhXqqwu3a9jKR9Z4Ghk+AtthMixUqhvChwbZcokjLIGzqt/OWRyTyrpJ8a/zEBkt8us8FJkzk0a
5G8RBMohT44gldI+og5I/Mtamx2gQPIKe7MZd7Jn74boF6d6gE+QpUH4QGsTrIoIDVxumHKNrQfQ
oAz20TzZh5Tnyc6LE++QFiLeZ7Z/M8+4qV3cu1CbbeK9R9KFu4L0a4y3dZOM6yaftnPisWBxAaia
vdoGBIhuyOE1boVhw1DrIN0YOD4+DhSgB6PP1U3rVc3FKEfriyqD+M00itLZDwGGzn/+kPjflrvJ
Kb7wNP7u+F/V5b/+e/iRo/D7j/12+CNdcAN8hAReg0xwl/nvb4e//8FiKIxLmTL1m1XwO4yCaUIP
8Wlp0RX9cfb7H5iRMeFl3Mys2eTB8U8Of97Odyqdr0f/Miv2TGRS+ByXmfb3OghnGNx+xHS1ZTfV
PqVTmIMQRPUfJoKo5TIyfuEm/Ik38+8XjDymLfyPtxz9JLwI1SBrKxCCEEl5Bpc338HY2Rj76DF+
Izpz893X8RfmRebu3729RYS08CkC5u+mGeCUXP78u4F4VicywYtebgmSXmUssb3wqkVb9/evsjwf
/3h+fnsVfzF1RiwHGL//+CpzaIyimFSJFaf+VA05ev1mV9bBvZDZMRP1L97U8p38+HKe79qouVCx
hCFXz48vh7/EwQZnLHJbeitafhguFMp//57+8kVIdEc3xtDNMRdh2XefHAogm0lzUW7L1Kku2LJH
tENmsP/7V7Epb/78Xv54Gfenjy4flquv473kRFOzgAYXl691u5Gb2NqbkJdigq7S8m4iDivdoc+O
L13oSPMvszZ+9Yssf/7d+9VemaYDz1ta2k1yqHYLdwo4ZXuxZJOk23D992/c+vHGW64ZvkTXDAGX
L2qm8CfyTUdudYnFQGzlxtoh5YWjmW/iU7CtQZYx6mZ/efb3L/kV0v6n6+a7l/zps4bfMSbwLmCi
k6s43bfrel+vz7JzYM97sh/AAvrn5EZRKAC7Vb+4R/7yevJDbhHXtdEi/vTidEPL+Jb3q+lG1vYU
jdhOy198qn/1IsgcqaIp3dGR/XS7E1E/aBQ6ANc7c7jrdAPfzx2CX9waf+KULd8dKk/Kcge4E2u/
H6+V1kmZTCaV2KYOlVqSNsSveW19pGuEu1yO4PS8xEdokanzxo6mg+EjTTSYnbVr3HGVxsRlWxh6
9fD/+6v9dNumFTy31JDLd8yQKjuQW76WK/tdgIkE5ff/EFLzl5+5DX0fYQguX/Onzzzo2hp3Yy+2
3WYJyqw2yfE+uRzW1vq5JjfnVyf6X7xcYNIyIbYyEe79bEbXCG4wWcfl1huNmwDs8Gz96iX+4tYM
2KAuNn2uJZ+l7A9HgbS0qxzNmdQGT9P8FGtolV2MIP0Xz0JYAX8+/QJISA5HqYux3v/ppnDiInez
oHIJbTRAtlcueY45gWWItTBkYwnAnF2oUeHUDnp7Dg/ubMjPTeenpMoo3R4M1kYPblsUD1Y+B9cD
Tpp+W5me/cyotbwP86K/YUEKgz4XQ38RtYb+PAclaYbeZAaYCqPR2eaWCUQ6mufk3jRpdWZmnsyk
8JZbm95l2L8uZIr6odeivU/nBiVbyozdXvGbFzcV7me4nhreRs6M+OQtrIxE4DhYBxhmilW6wDSa
r1yNUmZoE0l/x200TROekMlihhIuPA5pN32xsr5iOpw2ZmWIvxCTfIH13sKtNBvETmexXBj3Dohe
ncTDC1vLCpqZachnS4DE6Mku3ArUjbs5zHSyCuxAnJwobs5Zq7En7GeRXPtN4txXOAKeG6bxx7zy
+q0EJbVZ9sO3bW+TYi2I5ZwTx9rGNuZqO/MbovQa91k6FoGIjMfOCvR2aHL0hHMWa8utpTLCrEYv
3EaNQciUcNNRb12c7zRFThoRveo66pPhaoHntU4MJuu4wVAL2j1PmLpLcKb0TrYd+zp6bkIR9hiL
wv7SHiJY9SjIFwC0596ZylUHbgH3VqINfPaadj56chpe+yZBxcp1fV1qtjtqMJnY20B6HmKV1esJ
0zKS1WysLlULbWklvakfUfu3fEkMPbGLe4mwPwWGzC/qXHU0boKl16oOneomwoz02Mq+7TeOrAVy
QJm4LnJSQz2jFgr35hiW7ZU1Nz4cXy8x7+K4HeHcWOPEnMARZIQqT0OPX7qNzmoNNiih4hE71n5w
E+gWlUsV4VRzMXWycFpanYJJ7kNIw/xazTn9Ej4SBguJFSokUzzJ7oq+rT6NVkjOl8dWSAzau7f0
MD/raPa+5J5dEflCk4Ou140Pmp7tCMZrYpHh596tH/aTuR6ZaSc0gXMLe4IdKb71qU63pet3H52m
al6bWBCiMRrwnnG8xDASHPNy9ob+cxsEUCFlB8G+xXZIh6kt6DxqMnbhBIIptUdvP/N6ezpw/ySt
zL/Mk8nbG0404VNjo9SFk3eWNVybGKCwNY7pQCJUWi7qiqlce7ObPHC8EvpizfXBjxJs3NoMN5GB
G9sUQu9qvEnrgnt+C4agfLMj5Ej4QoJzrCThufLx30wYkk5x7heb1NLtLi/N6i7J/GhnmMpRrDoz
iNwsSTCYmsTu0vjmM9mJfAr837oXUL4u9QgzI0C+jYchrrY6JBarcuP4ME+msxtHltpplQNpncl0
WkuWqDuvb8OVaZXFydCxez6NXxtcVbjYRiZxq8Mh3TmS6q7wihT0UNff4ldMtl7LWlgmhMxliQqu
inbKd3PRErGKwm+DfNFYAdhI241mooU9fRzt4ir3+3gkfLlg3W+aon23ZUukkpcwW1l5QZpfqqgU
l2EOAXfCY3i0KgyKe8V3DWwb399KKgFrnonEWRtnJamfQ/klHBbvDjPcfG/k4yLbC4CGj0mavLtV
Vj0VKfZzZ+zURzoMA8Vl5t5kTmSfDH+W53FrOxcZTLGjn2LmZvMWk0iSePM+iLtgg8HHfZOB0V1Y
Nsah9dho97Eq5+klThN1RGMwftYdO7pQ++ZZ7zc292WTAz6u3UPfe+beSUsH6pfLNo3ICoGkELNP
/OZ0qryLOZoQc9ROegUzRG69WfuwVEFpQGMf4u59duPsQLkU7ypHcnCHUbhPh1wiVMeVlCJ67/VL
FlbVzNqScQ9AEv+ytaX13sk4ZUBkz+ee6WVbuo/quc7saRNGsnwPVRafj71t5AdLNQo1xjwXTymC
bWS5Udl89nVbXHdwJTCfdEQua5YgBD7IkoRbIRooyUr3X+JRgsJPXLN98+oA9WfkqG2M3GI91pjB
E1xHJ6aN5o1loHvfyF6Ah0iL4HrKzfqiMxO1S7Jl+5LYA2C/atJnTp+nx7yPVb0KvaLeVNEwO8Ch
W26/Lhl4trQGCb/FpImY7kR7Uy5IClVpsru9aGAnPc1Zc/Jb7swutqYLG1PPgcBvhcHWFaR4F7V/
WbmWcUvNb6+b1LLvh2hM95OuYhbTA/CnzMXl02RjYzA3EtF1GLn1TVO1+Sdr0P2tWjAh7Tgnx+kr
O4RVDiD8r0SR8StdpNU+YaxfmSMO3vxdHaNdYPRY+o/BV0iJzN3+c8Tqw1rwJSkyCYK5C5fzwk9s
cdU7ab9GoGp9Yg0X+hynwiDkujPuXJ7XOYtqu0hXPda5RdZUShpnCtd+SyMbn/hsrduEy+E+kWBX
GpN4pN4FxVIvUJbUkv27HSiWOAuxhYu8OPcz5XNy9119iyEIioCths9lhW3cYkBK8nPfX0ndFffd
AobpvzJi2GK7Dx2HfbDSXWtjH0qyVx7+w1W2gGXarjWLs8H2RXuGwN+5DhccjRoD9vlmcGhNTxwz
x1RX+ViTrJRn7iNL01/0Gn/VugYM7sEjYW5yFu3eD2UipnljpsMQ2yXjDH5Jf/US4k3f6kN1jgt5
Aj5tb8irDWqA/6RO/KpMXdr8H9q5yKYODhaklE/96Ds/vn6IMEy7M12IT7ayGOQrHrJqbTbOXQ+Y
E7dKcIkHAWBCBS7vayv5n53PN7WoQzf+P6tFV/X8+v6v//p+4wMDDGHn8mO/Tf2sD1jfENEhKoGd
hSb0j6mf+8FH1Gu7PmKeyKch/n3lE3xgzRNSoVkWm1R2MbRv31Y+yw8triWIZI5pR0y1/snYjxnj
D1fP8lfxV9DBcv0i9fSCn65eTHPGjN9AURHYw1NnyOjCSAzzEfIlBk+Juf6IjAOY16BzbEJtHV8x
1FfEzSU5h4ROfIvCYdG1rTv6P6qV0brp5PAgrbIDuWoUHoFdAUgWpSpMpX4g2v3EvIlHkBWK98Cz
+gtZOkO4Q1qX7nUymbhmqhjYo2d3SXQBg7V8xnratHuZhY61b6zOLwg8mOOPnIHe09B6jNQNOTsz
k/SkZw4/VCHkK088ZcBqjgwGkXr3YkqynQxyIJqxYdqIScuGkjuu55l6Na63avCNt0THMQ8h+Dfu
IaIFukIl4O1rVHAXKQYsucJbTrnS6NRd6TRu5o0Fa1Ov6UB4GFROdNGP8+eopYpMmbOQljaFrynm
y3Zb47i9LaxiuNYNjqEhq7uWE7iFBekBN1vhk+/w5uceYQD+wEvBYSFRz/KxCckpiM9neiN8Tp0C
4YUy6yJ0Z3OTZ31yFtZe+9p7zDiiphs+j2WL18ae3EsrA4NVOml74daFN23TGupODXZmW1op9VRF
F30pxoYgsrSQ0Dj6ACiPMo50PvZWp4jLVkQBghOiuo9ogNuYiCw/wI0ktKHu56JBJq/neXzCOWJf
DZFQal/IBu96FEKmSQdczAdl2SQnohj2vnTLao6AIisp8feYcfY02q66mIdS1RufNqnaWHKEJEfh
QgSHzqML/B6SIA3Psz7GEVaqhs70Sum63hd+Z59VmVG9TP5EthfiRHZJsbvJm0rd11NgneIpQTfk
G0av1q1q202Mm51sLGsSNPReDsfB9mb2na0Rd49pnU4vDtLvAFHRLF4TWD4XyBTHZzeq5F1m6uIY
N8H0ZlYSX0zvsMJaZ1zZ10PbF58kvN6dsBL5RKMWPtTAuG4oDZOt29YYTOYpbPuVKYbOXIEbjk++
nYtkC0DEiPDYte71ZOsK251ZPwxm2Z5NGaAqZKyV3InRE2elM6M1tCfupLH3rU/VxJ8YVRDclInp
nIDlNaQcSmU+13OXHGczaS/GyhE8QB093KAPAJQ5+jn2QATsQOZ0VX40rFQdxRRTAatCsaNq/DK/
NOfUvmQP7G6oETAnpd5wU+Uh7r64N8clL1TRHQwCWyORJaL7YgJs+pIkbZuvSshFyzkRX2VeNVPr
ZMVFOpPhQFWDUwJ3JVy+Vl36Jr7AlSE9vlNhdCRtAOK6Ef3k+euZvdWXQIHkrPA63Qa6CC9xYREs
lyK9DtaNKWfMjOlMKkreSXko1VBth8qyPkYipuMIZzS3my7tiAw0bcTjujaSc+na+TndOGRny5+r
9ygZkke+afSWzHrKB9zaaYnCTA7P9Br1fGh7Ui4bWZF0A5zK3Qcqz6/cYkQHnDgcrWtagQh5Sld9
KhE/0UOXZgKmqyDgMO5s/6KwA+/JHtCM7Txv5A5WCJxRmYNE2CZNQwyNm7Ketlol7k0DSetqRNFz
bupYPEJqBUTs5SogxKVUlyVetTMEyhj7YWGTPsLxvQ20Kh9LNxiPpQstgPDJzHhD9Jwu6bGjOtQt
ti2mKwhUnK7CVYeQBEiARPaw6fn77xC0gBQcOO2dlaDUOKtSb+LkKVMTYcxYm+xSE6+9K0Ey33rz
vMiqFGCyVV5ERg+9wso+hiptPoY8HM+zOSFnxWqt+j5TqXGPM7EgWLX2arBrzWIUbVpUrStiKOCt
tFmbckoItLRrhLR6N9vuBCEIZ9A2sUx9lTOk29O3xfGWfa/6Ir/iGLHZ4e7r4LmZq6ETxSkAWA0H
ym5P6LQWoCPfPteTUTXcSQXIx6Bq8kfHLny+TfaiV4Bdlpxmwyy+TFkj1yVomI2LI2lnZH2BCkhw
YJSmKk5jAJ5yqAU0GTyJR0djdBxTLbe23aWnqG4k+tKqOgoUr5sxMSEUxyItbxrlJ9Wm72Ofx2WH
/tQrsvEqQJIJxadICNFLnGX0MmBKOmVmR1+E87O5dzlb7oYoNz71XptLJAVFcCs9hzAVpUK41Z2g
1pzG5J7Kmig0jf9zAS77Owkr5SkfhoEc8qlwkWD2CaMdM4fbwu0K8WBy4s+j2ZUXJb7BL8w5MpJU
Iqe7mlNpvSiZ2FccQQRS5JOqt76PikLOEAqjIuBopbfxX3D0yxeOVmNvG129m5McNXPaCesl9vPg
AiOZuEq5uMkZGs2js2jUBLrtPb1KDMoojM4Gb05fMkYHxoaeHQ5PYSoPz+BQfYIwRMw6Ddu5O0zW
U+dzTaz7ltD6OHfCCz9wq33tWXCLQmEc7bwq7qLJd557C08B/C3Ru+sZQa+/lrDRv8DdVKu+zOJs
2xVzd4ewMPsY8J8dqjaOdnXpT5wk4zCeF3izABEb6a05qP4QCtcWBJPO9rzyrJxwHWOM+o2C3AyX
GfndKdNu+li38MjxVbppi6CzdC8NqfCWhE3zrcz/R7X2/7bVOWte1gD/cwW9fi0//ei2+vdP/FY8
U+za7o+iqN9W5t4H2p6FRBuycEDLSF39bWXufQiosykubDRReKNCGqLfi+fQRN9E1cz6HYQAvdI/
EEwFiwjgu9ZrKZ59E0o2/yDr4rz9aXmXobCxXU4Qpq1xvJ6C8QFdqjo2+DnPYqsggpuWHwvpO1j9
iWMl67Zl74Qb2+ghrQUiveaEiA9h5i4PcvtMhVQP0hXu1s2aq3kQILg8QkcheuN7NEj/6bPwXC/0
82Lo9G5KCotil0s8TWfEfjlPvc61m3UPf+WYI/BetSkSdacID3YXy0PI0z61iR9DVujuYxtnQZ1k
SL3G8UnUgvmd0XysndFdwxjSz5Y/cjT3xQlR056z7kySxEcvs2OUb2J0VawlyvbNGpC4p65+9jJ9
kVbxuVWrl8yvLw1X3FoSXRHkv61h8BuK8aCD6S7iIbuqHOcoe0TmTaHLLU8qJFq9d1/04bb1Sqoy
evq1NhHEoPcCiB3I+6SPnpPluaZdCZxqqD/BJj10Y7fPCkJltYbCFQAVa0Nsz9CFelyewlgZYdce
JoTzSGXq2wSCKzPn4BK9OCFnLW7LTDRY17xrHi03rodrwC6Q+gzRDfbpx7giC3n0D7C8yq2PTNwn
/QAIof1Jk8uA1Xf8bCq9JBMjd6ctQWcMdAEDJwPXoiEoLrP8NSphQU5ziIWpI9U1RN9Ov/iYT6xc
sqWt4NRFMhZWgMEc98WZxnuXLwwH4mtjMw0EQQs6yMPfjnpj2xSyWyu4CxOKvbNaivshzV4FxqFD
GFRHWn0ypIvkU2ar5ziOiciM63M01ifRqms/K+460DwECZiHYKqvrSC9Rmi+nYAfFiUhyknLpWCa
ERee8RJG2Q4c51MCwXwq+Tba2fu/5J1HkuTIlmVXhBQFoIACUzMYczfn3CcQJ+HgTMGxrVpCb6wP
IjOrf/1qqZI/7OpxhGWGEag+cu+55Zb7V14boi0frDKsr0TIf6vV45Ua7Qs0w+VOVXj+UvBkfTey
uvdDH9/caO5wLZP5LJIXAdR5B3v/A8go1yvjpzt8WY/CNLqthIYZ5JX70qQ4XRV1nZ5Jp3aGXnxQ
eCw7ALXR1s0W9VYmybCvufhhsIXlJRAxi4K1bYM54g30XCIbG9cRVJO5OlMy9wHEbtJfhTMHlmrm
U+rX8uhoOGf2GNsX2mPw7hSli5iM+sBv4iVIZGztGrMgCDwEm2VoJZEEkCYJSTXcJczniDDEup77
NFtxWr6zf6LnSx6iitqmhba7RUA5rm5rYJF2ymR1xVWXWuhdUVX3cIFdVF/+++B2d7JBPgkW297b
LaCEkeFTMNgItxKjwRoh6Rw13eLOC2GkpnW7BMMoYlCuRbexDedykOIqY1KMt9m/T9wyO4OcqoPB
8YoNk6rv0h0LbBgz5h4fYbPE7PNc5UO0t9PsY56yfit8X+CSyfn/RokR2LC8yCwH1O1mOfatFoYt
yrH8KAHForHkUXOK1Mfb2M/BEqLudDISoIFmO1u12OMFBmwChZr+yamQBw5zFwCTGI+cMMMm0/HR
TxnEUsVcORG+8H7EON0R1g799lPN+jIal1MYG0HBMgkM6mMsSVjMy/l5EPSXruZXEseAQwe72zYq
uRhUdYek8T4cAPaOHYZJmeGKNxMnQv+zKuNoD/a1aj6k2/lbzX4ZL9v0ge3yFLV1HbiOYowe6uTQ
D+n9lHaXgud65RrGG6PJCtYfKenSSZ4GsWvOV/EiJSfGUJ+jHia3IhWTG2tjDljJkjbnZsjVEsha
4EYyeXedBaKZgpcdgAIxM1lAWYwpfzbUggbDLPEC1i1lNZgFI7HSvaGac7g+AxTGsEgIMynNnRaO
u0I1v/0OVwTUgpfQxtWlV06Bai6Z5rzgm2XhT65BApNVd+6tjSEjsFaUns7bObA9Dlg2nlhlWqhf
M3Bqg4T4qdBvvhbbybEeWMJlm8q1b7qB0UTiGcekG557pzxlZfukmwk9gYY3WYzuT9StmlndHfRA
Iu1iFrsyZXKEDBZOnRgbasRyvhViQuWVIqmsVPaQMtPcuDGBraquHthj0Sl3AwvbaXgtNASXeDSc
nVkPIw/KMMBk1td6BakUoep3VdO8Nr6EoD5myd5snFsFPHbSNRQokcFVaLhJlWZwU3/ObnEnCvPM
Xui2dHHoU9A+orUFxW7gG25HFydX/mKPERLJOv5WOnxVicdyQC7twTB1c0g5zk+OZ9JhJ7I+ceOZ
QbFYD50YneOY8qj0ZvIuzPTWAPC7j3LnqQy7aMcIweWrHmkAuF5NbVl7uHn85J182Fhu2gVoZIkb
mTEUMjFKjIWZudnGO1l75JfSDO6XbnhcauemwEa56ZfyEeigfImcrN27K2gINOK+Vdh+fQbw6H0J
7kYpXRxq1QvMYiYMc0s+ObB5tuQEkSTqrTxF0yXJFxHF0cqzY+5QZFfetECGGFhAZlLvwaTIrQU2
jZFMRHqYTH45rn0eSvcwCBhtVNrZNhFA3yWeDgiei7sPi6UOfLxhPIgF9B7Mr+AQB3sPz/cVohy7
KV2/Tk1LwHg6vukVBoo4dbxir4Arcl4+mza8XSA9NPSdNTwfjMJUOFH/7HXlhTFy+yS+/+Aa2clz
WBGDjPlSyzrVU8tbFUIJyR2cV5ZfWdjBeriUFWtUlRHShF0q3rJ4puyxox9OVnnkRS+lYjtVmcZ4
UGb66Bu0T7i5f80ld+E41R9McLCiewRmdk2/KRdCAT1YGqFR/XKbsTtAfmbZyKDyMHnVeZ6T29RX
X4buK6R/uGsH+lSCiOF2mIgnOGhxZmDwxNTY+kdv9h9twYjPDOc4kC6Lp6FuODANfT12C2fGWNSf
7iSPJtMifCOkrPdzc2UO66OzgHVpjbTcga1+iQYNs0RgfC5gSCM6H79HYfZH1Y0Pdt2KAIx2sqtH
1bEHg1oah/F77vQQJXrWO2Mfs+9hKYcImnV/xpIXMJFL5JP0j7GFYB9fOeDwXrYHkRPq7Bfz5RTV
6Q7XwAzVKt3NMw+bap/rcT5GWKyYerzGa8ylPxjncG2VsgIrv13Vt95I8G9DOhKhnjkHM7+dALvT
iT4L24+Cs5PZ93lYhsfaQcHtTwxzgU/C/YHTG87DFw0ssgYGHqsBtjoA8Ziwb8V8ERFPaJ/Mt3Y9
noclYVpL4XUR9lZ8zEwOIztFVcNSCdLVgo0L6dKrVRhstRPsWI4ZXpdNdrQ1rCoXLvEc0neHaN0Z
KHUHd+aKMtq3hDPZq/OL0KUMCvmW6rrlDp/7Z9tkzqiLM/Ppn07kT0yofvwFqI1Kou98PWjZpt1D
LyA3dK6SgIHw04SHfSdCw2SusN6fhCnsIm06G6vRSC85p4MRlCsTK5/852X5ATYRbZ3G+YrpOSXi
UIpoC2F431wkUXF0EJ3wE+58jBPhD5SAct83PqlePKpHHdfT1eJPexv8NlOOV1XpdwjsPoii/Lmv
jCPFYFDq5QFyPz6w5T6SLZpg/2zW832LmGHj1P1xjGm4AW1/6CS7G2NiyYqsfPe9ycNabAz7QVrD
O79mtXMoSQKQWtDUDP+Jy/ox1FguzRh8GY+KMV05Mfr32ftayqELcpD/pakfhmLgTKALUd5lMjFd
h2Cvtqmgzhnq6Sbp4TIzhUFywcbZtaafKQNgMPbDJQt/KstYb3HfcftPzbnmIocC8TPlESnFo/0x
JRSk08hnOq+DpKbPGIszF9oYthYHoEDV1ncn/zqy6PeJNbuwcgkio+vKfSWr6uSw4T/JOBXXc1Y8
ObX7y4iyn6qzRdAoB9y1gT4A0adxiQTiR0ypse0liOd/fQH3/9pQ4M8dGV6l/3Iw0PS/uv/bbm19
3d/jARP3k003T0NkopD3+KO/xwPuH+zcFKstpJnrn7E0/Ws8YP1BJI9Jyw5vxaJlZ+H113TAEH8o
4Tos49ClKpYa1Ln/ynyAeeV/mA+4rAnQ8ilU9dIUil3ePym0Cwv5jVmJOBjyqOtfMhzNPvYY7QV2
ATYBHVJIDMlY36oak/I+QgBR7Co8lT+WS8qI9PK+3Tb4xnzw0QwlgcWVYtnngztOm3lqU4q0XIRv
fenmxyQUzrDvfoMSFkb2aj+NmeltoJsvV741fDrpwKM7RkN2rNKu+angWt0JP+w+i8xcfmEkr8Mz
JYlfbJYOV3UQK1koRsiyq4IojG2bdDlp4O5MTZaEVUPUWVm/jcQHnn4TIMg8ce99lgvRFleJfFjc
yXhwk1XiS/DazsWa/7wk0/TccdO9VdkAc6xhSl9uSktbr06Ve++Rmagbo5ds+ERteocuy9JtE03e
hSgs49ZJJqKNXDYtM2D5PUqX5myY5DSsT3B63eOCPurIYogxi/R+0CHXQ+3r8kmonBhIt2a0XPVs
BTw7uXW6ZbCDNk0dRHlG5B3JQvF3tDvhZTN14ixrjZ0fGQX3dpRYL0iW45tx7M2jiy/ithtqlmCq
6g/LkFb3LLS6mxbCyKuLDvCc+rOxWRLL/9KQbz5RK5nPs+rdOys2h+3YlHyy02zcRxZ5gAyYzFtl
myvHYmmMU0LsAOa0an6mlrXfjYLKh7IPLNhmGHoccKXWmN9TyWA4duiRGJ7k90vY2U992daPYzEt
YHrSjIGOa1yNU1ef4CUU9x2pbfcJEsAHfmvUiBlfpe1WwyVdwYAcq40OtpbzNdY8rMdGPfr0/9H0
kzLtPBUz7d+YDMOnNGvrhT2ku6ukH90jT2y+PBXDOwzDQt9FuXBvdS0h+aFa2ESi8F+UNVFoWYZ/
qMtkvsGa131qJutPSTEqbNWLuXdImrzr8OUS/jf2l6ZhRle5Rum0sRmwnXoiZ8AAzbbii13Ck4kf
nJIutAvmUoJthHTC/MFSYXw7zvVyNbLbQHbKPCEjHb5VQdRMgP6KbkkuLNxn85obN8ltDTi32BBz
iKm5mjSrFS90Z8JBRpZgXa8OyZQZt/i4saqAJn4HR+bvyb2yAYq5OI47ov6WZkyfWpUXX1neknPE
mvlm3RAeEhy8OzJ4imtrVMuHydN9splJHZVHPHpj+MtRDM3wkoqxey2jHCGt75LjRY7PrTfL5d5v
2vxymWCI4pjJt6WS2M0pwONt5mhxTQAgHLCpm++nwYt3NUffjaiy5J5zzqLmNKcbP8ExX6PuoX5z
5pX2y/uaFn1lqNG8JdtDnWxjsX/14AMunNiCTFiF8bEtiAo0c4Y09RCFD2ntdajWZ7LJhxapnMqm
D4gG1o0L9e4Uibp8ySOYpn1TrFVqPsItmBgLbawwik5p2Ujc2xi3HwbaTtwVS3PqymJ6rRATHLIw
0xfCa3wchCUCRjdKT32djeQsMmHL8zi/ZVMh7sreXD5hQ8TvVV0VcEf4cOad1CrzmDwUznYKQVdv
xSj1Z+FX0XLgLaoPoxnotDqe1WNum925XSaLMzcHuNpofqlVMxo7MjX1h9+qPqe1B2exkZ0iNzIi
aEXQzmaEa8YVpDjPgBRPLhA7223nCuO+Bpd6IKZwekzDIUMLZlVfnNbVNdVY94nzsXiD5NKfXaZo
3jYsx+WNyQ+FSTRNxrCdnaq88qJYP2WOMsJtWISsirqwttrNwKCbvjQfq9tY9P21g7itCaoOV/sG
xHnEAlt6ZrHNCThYuRATRE5+YR4rYTpchqAsSiwxSLanTL52YdWOp2Ve4ATiutyHC5/kZjStdGt0
wswCJ3X65rTUNmRoiZAOGRWRIy+IT2tugDxD/I3UgrWx2eiOqIWwmd7YiqCM7IWdOVsj512XdeZD
jpTJcMt8KWM2wYHynMJZffQSdLR7E2E69S+b5s2QEVw2FfHU0p8yqzpkWdPMR2NOhmZLmVqHCDbW
+IJ8WGhYi9bv7vs2tE914QP0F9FMQYi17tzERfuRiaG2jokqWs4YcODsvFX77Q3WwDRK46YlPoTK
1vYjdKUGEQu3VlQrJO+OhZSFi5rpQ5KNyEgmdtk33QrTJ+KXV4MI0e2J6jtj5Ma7ulaL9J4ru2dU
bCILHLaLxSl6QEjRIzdURvFJ6JN8prXgo5y6iDuVFhjlcB8SgLmNSzNBfExiq9i6pb3owClbBzPc
yKKBslEZD1no8cw3ygA0Qq4eMswEoqqn0NyxlmKNtouFVndOOUYnPvu1rZgJklwQGB5adnUbGBbM
jBf+4T8xgtlL6VJ+bCKyQB8rz8pmGgziF6RZ2a818RzbHpLFs25JC/IAOYxIwZkpM0Jxu0NJtNaz
lzHKCMe+f6FmkI9NWUWnvhzs89RoGZR1bz8YTsUFMXuoYejcDhm//+3IWQzpOBf10ezm5lQndEwZ
8MmYjrmZLqDw198FaEoKI+HPBw/gMhNBWQWoGPV7RCjdeSnmU51+zyVdupdVp6IrxwerN6xfKKXi
atN5QDAbBPxv1aKG20hY5T3grTAgFiIRG1EJLksL3xHDAkWQ56bB3BhuYHsw0bMM2T/QUDJ7oyoU
rwqNyKGvXP+5nzzW/05uPae2q79Tt8isAGqayPmYV35wjCaVWf/Ia2bvkvPHRYI4RjfkwNTBoqLs
YCOuX/WWxbhPJTb5zTS7zoRC2nSuvMpebpPYCYMphTTE1w7rdTCls5eq7C+yURgbhORIIaaJMOkt
T7e7W7olvyP20L62WUiC2lokIQB5nraoPaCcEGUajRy1cTd6X2nWFzsM0AQswWZvrnzZFs/EAOHc
YHXbYx9Ou1Lv/bQxzL1Qiybyiq0CVvYO2FxDF0r8NRrNfURpdsF6ga1q1IlrpBjiOUOIfAG5p3mY
Stlek2MwnLtO+oeSYMx6G2dcs4wVpn2FKxJQJ4z7neTyJh1pJLxxQzsEIHBA6WueVQKpVrvODhAW
uRCo0vYTrd9uIq71OEVp9kUIsXk9DKvuKHH69DUbygGFUbK8KGqMy7a3mpIQMxL08K0hNWH66sm7
rCjAFmeIIL6YV06X5F0br5nCfl6WmpGUBe/laFgZ4UzlqnKfGve6TpvqpeyIYqkhF5/GojHenTzN
P0rc5SnhLdplOGKG3RdX4oRaSmlb3vcDyWpbeCY8cyYjXHvry4SptGnNyw2zE5Niyyjbs2zE8t2u
1K24qwiwXElcdjpjHUsi+Fzxb1QXEm3vIQ/d8dH5jfICho4KJjKXPhh/w77I+kCAr6FnX3krDYw7
FjAYmdVAwlqrjyhhDNcCKBU23MBmmDHQprsYduFv0lhRZfGNTF2AsWFROqe0Gto73kd6Z0YmicHU
XO6Tb0t04z20EzZPv2lmsCYJGNMGV7vVyPwO4n90qSH7MKxacWi94bvMgXpLw+BdUWnRb2paOlKe
/am6/R+9Df+z8bX+m8a3/Sg/9K//LCpdX/dX4wuBFKwGUx3sorSXv5fffze+9h90mtgrFV0hGLSV
8fFX47u2xMqku2XG43Kj2f+n84U/CqQf+hmvQvYFkeBf6Xthnf6Hvpe9ONZL9MjIkhGqCtv5Jy9g
wnaurRdHB8SelCxyBwZH27RtkdoJI3Lf3BkGbmxV7bnPxXjZaVl+RpZVsapLGvMuaZWkuE7a8JxQ
mFwucBz2o5U3j4lTJG8GVCCewNS2T5irViZ+1xJUJmb5XJgzaAb0T9N7mmIdXGs+I96jdMzfDLsl
IgbsEc1SrL/RFcAjReooz65wG7Wj78Hxypyzpx+N0i7cViZ5l1uWXMObj33pIoozB9iJTkCGc3oU
bNi4HC6ahnjrbWhbfbw1rbJ7ygiiUDtRRc64Mzg/9ogfOyRjMO8xKzi3oo4dstFT0mdZMqfLTWFP
nnmxNu2XftfkVw0w0OtiRpoCHxLEFPFjKDVdYwS3FjO93ApJCB1IOn1waq3XQFqt04sZr2q8Y1Df
p29dqcirE3UVElDGeILNkMt2M7Mmd28SYfhmYCt8l3Y+kC+n0VQ25mBMgYEINA3UZKTWia57xsqS
1uZNxn4J3rwVV0/OgpFwYxIKXu4aOSWvA+aO6hKghP2rGyGUuzRKjyOg0GKjaRGbDRIKC5BnE3FR
ZdpyPuA3xfe8neabeoyWtuv67DWbXMIcI888phbOwE2UEPXHpHgOP/1eir3hxN25qhN/D9/IfHSX
mt1yFvdiZxK2dxWnmbnjx2TdmhPk66qr1KUumMizlLK2UejmWAUZB57SwhlZ/FnOQ52r7q4oE1Y8
WjYPdizKTyldOuDWsC/qOM2/JumI27Jt7ftIpNPenLLyYtURBzJn3tmUpXMW4TAhCcv6C9Wk0TNW
J4i2fWz7wRA6/Pg12qvdsoTNWbElOE2Il9b5ddlcekCbLmru+q1MrA5QdO0ctYXIo6s6/8ZRkf+Q
SNHusoyczQ1MBvdE8cfAE/XfGCx+XH+JMo6PXjZO3zDLUmB0KjyIBT1wJ4r23ozkfG7JlT9CGuv3
g9U2BxIsOrIGG1ljzJPxW5R4tdg5o3a3KQKxa9eaB2qIrkk/cOqMhymOjZNtmsn9Ys6ICrRH+VFB
e/fj2HWRpi1rBBfraGuIvAtdTv0ujrxMbYbEnq8o+O2DnOeGTMy0wYU0szRv3WIg5FIVO5IfwBaW
rflkIScPclvbqCwK78DW3b4lznU6ztoAjOZNvvOrYEJ8VapB7rLRiYNYeCsaj69Apy45pK0zbJkS
iwk1KJ0jJQqwRKvBeCFxPRshIgz0OuHBb3MVdNPo71O31ggW0vwA6tK9mOlIdkk1FSefy+u9nBkp
hEMoyEzoLcKaXJj6XhPXzmHBOYd3hmXdbZfGxoXJbJutfM+xtavaciJzDSE4kay+bH5S0WKFJNst
7g99kVXwYWpX3kUjhTuH9fiR8AARTi1xhwaV48zPHXwiuS1XkXYHO4NeCp9WgCQyu7OnRNxUq7B7
+FPirfpf2kH2rVYBOE8vX31f9YFfRnBpS4QQCEuQnNK4h5ehTzLcVs4ZCasd8QR1bLW/hsUCIRw6
voe1UOQTCYcI0iMlNeMwn4w5t/RmwitUcRf1dnXPDpkwn67N1LfpYteqa0dc8KMil7HnfK8rVBlb
wzEq5BW/RfIVP34EgJNRIRPOvTMtzbirkDQzJpqFPMa/BffDb+29yJNHZJvWyr0XZNpOTU8GYm1l
kbOrqn7gfF4F/VnRFq/jKvLHTqT1VteA0zZK448J9GoJoGHAHPDbJ6AYqjSHzIdobxV+vJ37KaVp
XE0F+ShCD3q0xRtkc69fxm5FiFr1ym37bUkgIrU9l6tPobMy+l67a+qDwZ0BHqi04rUPKD38qQTz
YYhqwgMhtvghJoud7ZYGc9Ib220TFwJzTfuZzk5krQ+fVqinshYhTFWOsJ9lX7QbED0cxp1lsylI
HTYpdU70g54uO676nTu75k3lVr9Gt4xwxrnDVYXZFDSWx1ALbl7NGCgh3KQy2gMuMOfsDxhz00aH
cP1BF/5/UIER8YPs77+RJPZfH/9Yff37a/7eOqAvlAo/o7lqDFEa/oOjRyFKpCRb2WmOr9yVu/5X
8WX/YZP2wtZB+cgFUTX++9ZB/AH2zWERQZ0EN2ZlDf0rxRfuoX8uvlh5OCuAgSkzNlxF3fiPBJOY
rF9EB2YbsC4dXpOGE4KOqDg5pp7vhVUnt1Zjl+gYZPnUeIZ8V+weAtNBTV4VMf6+rnfO5AaVAViq
BWE7EcEB71n/IDEPr+eS2m0OkUpo+lXyPHrU8kThbSOX5r9axwATpcUejEp5qdchQaZn+UjT0L9w
ukET8lX61DR1f7bqFJG9KdH9t+vcwUDL+QhxG97YOpWgmEiCkWgZJnx2Pz6aHkjwdexlX3KDmG/l
JH9jxek5Rpu+c6w6d4M7n5kWDsPohLFX3TETmqL9Yi5IhSyU/Z8qHPq7qY44cpeFCTMqKHvYmwmy
vw3wIzYJ9L723nOR/rJnBxO5EVjssj1VarSPa2DzAOX9aefNJdthvPvpewp6utq2lrm4QQZ2IA86
bi1iREb+ow3VzbXUg/XLKCvxQAFuXYVkpu1xH3VXk2OI29wxxi85N94bvuv43OkJqjywKGZ9LXzW
iJA/VrljVk/kO3fQ6ikBEDI2sGg/h67WgOy5p24FmNyWo831XktV/RaKExK15RNmyBW1ZkadWJXN
njvcV4cBu1MVSBgX/TbChdJuDWlQWNfWgtEnYQPDDMmvRKCwLb0yBhXPbiXj745L5Bj6Ts+qvuDs
pcdukXQ089eIsaE86FEX9YYttH1MXZ+soFTM7cmy0b5sQWHqfCPwJt/NbVh1JME64Q3o497YwOwm
FrhqoI49ER8bkuS9FM4bYyfzlk1L9iZG0zj6hCa+seX3H8nmMZB89OKM+Ce6yAgMOmBaqu8IcHJ2
/gzwtvSqiU/TQ1Q7UayEwrceYjJjV+/EfGXxblnZWxIhRuga9iXgZYb/eL7cGiyF7XzXCO9Lrhxz
uR+TemBev2TTRaFNVAMhYsQ1u1ewXkmZzI2e1d4WwK4u5ypPDo2MqzPI+leGm+jBSomKtfTaXZel
IQWAdvlYx/yqt2ht0MzlhxyR+56LfwhafjG7hfEf6kUywe2ig81hVQzjrNqA8esGUJ+Kd102/Q7f
J01HxMBn9kZv41uSD5LtHcYkb7yIWmQHlqfJspJ9urVnYhelJZJDOk9PSrFcpE2gRG1rlyFB80Mk
i97R3uU7Jo5cPl2nbrElpB+OF5OnxDwf5CwVnE0CyY5HFKNzJ/NDbNb9JVVVdqYyHfYy681THTGe
pFvxpoPJ9vtYlln8QCKr+6S1wbXI1mbBrme17qNp9nodRgLLaLOwP1TWWly39ZyuBEcMPygoHZaE
/GByY1ui+3ifI0y/DEdzUjjZ2JxxspkvLuDCrzBxRGDiX3YYu2bulyOsaldLXthEhfOamNAMy5BP
ZPJJmmBnMO/Dvov2WN6aEzOcajvnU7/xFiwCY6FjKp/BOIS/k2+nQYidZ/JhZzYfZz1Hyx3q5nib
1Auj+BnfpM8kfCace07VQTrp/IAXzLmyw7q9tqqK3Dh4tj+geaYzdrXo2fR5BMd+kdTlujsWktZK
tYoNBoTAXbY005mJ1txusqRhr8M+zgkqzBDOqZNCfDupmVh7Ky/N79lRGId8MbxjlInpcqzwShHo
wDAHLtmuY1R0shoDHRP02xDf1NBj6mTtQJKtNLfKNVhqlAZWoa0IG7mv0qi4dqBAXPUjMnJV2eJU
Gr53PQOq3TejJ3YTxrpzP8d1MBpK3gwmfF7LndGryNh5GzvMV7WlcaqxZ5czqjJU8UWEQobgcxqa
DDA7s6nGtQ8tSjGEGEXHXzPh8eebjh3Brd3lJs+P3XxrgRiKNDMnD5zKsc1NJxe/Z6LWW+cpclDc
yFh1r1yHzZsAs7ms6+DIw/OjDHVhzCSDbQjjKumC0bV+uzjVTrC9u+PsW4/5IND3Iexqc8PY1Ywh
ThgV/QN7AsbuPBvZMWqbGr5nGf4U6B8fgO8LzvhuTg4L8YdoQ8b03rfniW1KrpebnvnmidEnvRqm
q+oyxgJ8CfzHz3fMMrnudByTtqYGk+VRurx0boVqBr9fu660iuw4tJYOvHoejg56nKcp1x5asJIv
A9rKdxMrRMhjzvYf+9ezaccjFi7UYDV97F4ucfGcNuXsnUxi5Bk541k8RlrBgDJi47qD5HY9lLOd
BaOZ94++OZTHOvZcHFlVLKygbN24ZnVd5kGYy+LFjPz61Wxr+GSxJq1CVHI/pnJ8mLivq01ac2Ns
ElQY7IslcGytbWAARtrz7cLdPPShbXO++It8XTpjZlfoLHcma0jANjJmic82QGyTgWRsNVT2vTGw
IGcFxykRQ1u9qYs4NYgpFMudQAaHM9BlQ9qZBlSKqNXpwSUKG7wnl82HjrLq08ZY9El+DHIvvLxX
uMZAYqoGSPNcIUEjwj1+AlYlKH/CJgpgIPDE0wbUlxKRnmYZ3cVvI1E4BzBiBbIo4sC6LTZpxhKc
NMZjgwjtdrJ1Q4xfNe2zYRjvJrIgDkUalnTcyfLcIw/fO8zob/51xc//5OzRdSr5XxiG4urrf/3b
P5bnfw5V11f9XZ+7f1BK/ykIUpT6fw9G1R8eE2up4Fv+Ls15xV+1ufeHCxMSZyK9AU8rqp1/L87t
P6B/ORDkQEe61On/GmRTif9EiFQCFI1k4IVmEgHSPxHjHD+vEIUDhCfBqSyCCJ/2a83NyO8qFc5p
sdb9bM+mE2okp+kMy2rHVLB86DEL36HUTo+4B90zyoDmvpYOClejL2su7crP34lrqa5qa/S2RTa7
n0m1GEngjlX14iBFvcLaFL0iOwCvGEbufdE0/bue0zXj1NZbUbHY2I5+4+dbghfU+2J508cAzOw6
mxAgqYaJmnJLQBein9y7zrRUEDdIgje6coeDzY4KkUfKxqlw8YWw5anjK6HLEd7yXJPShsbF/Hb5
V197EcqpjVPU3VfbEeGzWerSMPgn6PyT7sB5ZVgYf3F1Fi0BQV37yhIFju1A4nycLzFM3DKe6lM+
5fM1Asj0u8zYmxBn0/VfDjkJv7p+Qg3ZqqoNan+CoD5ZEBWTlOPKmIt8L+EO3egkdAkFGJWK0fOu
559I2/Ic22Px4GInummk7VxPVV3fKGMId6LrxvuR4Wl8BZOTpXeBOfuDNCn/ZrQZY0skM7ccZc6j
I0eb5EHbT4/VbDirTdy27lQmBZg6UZwXYF8nS2SkiSdOdz2D6N+kTDQZUGXFT1+HwzEkBwF3arcm
k7fId6C6xyUBqDPadyNP6gOSI4S3a6Y5WiZ98spuOLi2p3eQt4a9NTjtgewoWETsAhY0W2P9rLwK
90pVZt51yXn+sOg1T13kZsF6bmDsFmF+CaKliQe20oqlW2MnF3oU6Q92/e6cuirf+ewUf+Wc9p+c
hwjMsf88GBGl+ma2Gv+dGJzoMPHrP0t6h30Lheoiixr94MSriFK0OMmNVD8WtT8EWsYJUiwYE2xA
20NO8EbgWvw9RDQG/ycUY4hyiaenDc/3S79m1jsE3fwYjld9VtPinAtXsutmNtJcG6PynsalSh7j
ImpOkOeAJXmec87XORWj8PYCpZfzy5eR3iXYyW4LpmsB7RN12Zwvj/1YUk2VXfSGIb68ElCaiEbH
K+/VSpmUrG18SIxQHWVZNWscxhJv4Sr5SJ2z8dCjaP6U1GlM00pnvDXDtv1VodO/s3EzMHYMi71V
MNMPAXXtE38uXjvHHYjpGMja8H3my7mfE7Q1YTLaTrD69xRx0VVf9MttrfHg2J5hHxr2JuwZER4R
6DaaT10zTvMmJuf4gzjZ6KaNWu+EXT0E8AAv3cn7ZIdclj5mggD8NYyD90wqZxQeQnLJzjVhDDuD
RfwajtUXp0nid2rCKiKNEYvBbpQAvUA4IIwWC1FZGLaw51itDP43d+eRHDmWbumttPUcYdC4aLOe
uJakU4sJjAySwIVWF2pPPeolvI31B2ZlVWa+V2UWPXs1S4sMD7o7AdxfnPOdKnPVTQYGi6XNkG86
gQNiM2h0YOsuVA23Gg6B4KmOjKTfhbGMrjTkVmCWIj8dqE3TAlhe7+C+NvTmfULh9VKzSL6oNsYu
MVl1SsAmCpWrlCLi4qQudm5unPJD+gY0xrSiEacl9ONVGaOC58KIeS8dXAGTBNoo1Fj+pOLaqpAl
Lv2mkCffDqp1Uvgl+fUgiOixTP81z6doQ7JL/iBcvT8jmEzoHtu63ffGUIqNHAv/yNYdc7SUwXk0
TURlwUQPu8JXFd9APjLOWgFafiwzsHIjkzZMFOFVzEpiCcku+Qn8A5tmGozPbK4chHiGQ6Z0MLF5
snIPGUs93drFOBFzQhBS1GC6XtiBUHeapJPS0cFwmev1T7ZfOYKKqrTR3rN3oHPRhxfEyeGuakV7
9KfBeKlru35rTN3/iDgf6MazYA+dA/mxF7pHskPodZjFnEVfebtm0MCao5X/0oTX3E5R3IB5ivPo
VODBLhYgVeK7McFeBqimpNEW3tJ3UuvaD125iXO9/1A5g58VVoPwaXLFdFM0vuIyaEfkcD7QhbDG
ge87Vneos7rbjywM4UNx8yduWT22LdR+JZp2Y+nmYRgrmwpLiocs0OudYwOfVjYPBemUclX5T6GR
goghJODkE23zqs8UMAdJ3IZFgvNZVDI/CUsZJHr21T5Fu32HB0AiUJi6g2MygDBFP1yLNkgdPFa2
+cmtZq9SPInXoVY4tM3QSWBqVn5+CCg777rKDK8MpRXHhgQQn0QVkzMVyEf6SXNIPdiT+vLu18jL
UK8Za+ZFpA+nVX9x08hBOKPMtYWr6TFkZX9qaaP3xoS8audmAwU1Lh/3ivgUBiFeYWN6ce2VKAwC
qLCjWOzye/hkXNMtK7+ct2fCAGAkxJYvpbNep6bAolgwsbsxBzUYTEwYCZOUa5GOkw8MuRepPhpQ
RCDrV5VAoj/4MSF+khaVhR2pwE1+y9AmPxFW4h3Ytpk7ACvZl9lb4bEzxoqlgA9FKpIJfqTUyO3y
PHbYwHAYiPtEhMM+IfBsT3hpf2CE4ACj9vUHDSBQu7KL3ni2yPtbpgw8tl6j8qvWLGincQzvAqto
tgz/EK9yE28JuWYUQboOz9yydDcIdfBRjaUkpNhpzXaJAct1i5RsscJ6dFtUlo0o+U47S22jfGrR
KmiOvOrAc+6tlnoh9glpBuSob3qj8iIcd125EZMwHhKOob3TG8wLo8qMV10hOKQlwbFLtwzSPbGC
2lIzBZgFHTXNsRoj6ytzwsJkOtRa2dJu/WSNJap3V5NDmNutgZ+ORY1HLVNNOQF2o3gwjMQU5AD0
8tXodFgB5KHD0XAxY9oMZBdEN04fEAdcHA+W82ppGIMBmkGioPd5itOq4JKP9XOcDc0aB4tYxYXt
XJux119qjD/ksJdFTAo0EQ0b1hrhOmmYr4ZcM7cM08aNTAEraoKxJqQJ1jpbggfLC8Aeggd89Jda
AjLEJJVgZwztLg9SXEzcyMHJY6N34AmOnLflIOZki1Z+5OmLMs84khvmfJ9dM6TOikoxgr6p9482
uuMvVtjebjKCDpWOm6p3LCIBADd29Cl/uppypgMqC5K9j7yNzPHIXfRj7a9CF79fhQtkhXsWv3ia
puVKD1LTXiasPLCzZaxB22GfVWO2C5k+k+5NlKEWEw9J8oL4iMaBQLVKDCuZBdZtWcftHu+POOMN
wGTG8mZjIM9EHWlXkF+t9iOixluAukPWrkZNHaBgMA0Jdbd5tOLeebDcCVEdO/ppW7RxuyVJ1OMO
6Pt9zWxw4aR9LTcu2pb8kOe6cazZet7Y2fA+FHxxnZEX5yiLmy1bmjxZzenwhm/KY915cjVCWjmi
KW+OFNBkGzW9/sbD3HxJmHFfLE7aNYDW4WMsea4uvaa2ThF+2kOuovEqSzQONFz/b5FjIULNyibO
jsSz6jC4MkE6FqyjRaESBL+uld7o2LGxukzOwlOzTbpudrGhWcyrU74QWAkAhtBygFMc4JJ0VX5g
UYbjqkbizuAMIVuxJ80leCyngseKyV29EDjirvBYFI9zqUa6VAghRKuW0nCf8kIoQCahzYwij9Eg
T845AbCDds+8kpQ0L46RXYHS7BZuRtxTCBmGBRZpZwS0iaVdsHQMUvfZTcNL1MR48HEME693rftD
gAG/x6XpZd7JUWONpdloGAbYhIYxg1M7Lcu52m2uOw0JgZfO0oVMLMOwNQyCpyg1Fp3I66MjkopR
RQiPNi2BfYL1kuln3BkI8WJJnLMgVHI3NUF6brXGeKoreD+KimoZaR6LyUwPL/Hosp3VC9HccCZl
2NnwQkMFm8z+AVkBs/SWFdI1h9908qBLkZ43BNlhwtB/YfGCraBnnOHR4pjOq9ON8tCo3nohukt+
SEoMcLVmU56o370r32mcA0Gn/S7B9b5Cs0aIXcxh9fiHfvryGzfwf+QquxQyb5v//T9nac6faIKe
aZjoQRz47EDrnL9sj9g8TGal45Bg3LIY5EtEzmDHjfKvf8ocZ/Qvf8xfnDEobdOGdjtbPw+b4GDt
tPXCXqDSPdTb+NezBYBrsxLjc4nZifOXjwT2zGkGljLr8RBiflsgri7pYRfeNl8n185KnFfpbtxx
5d2sivd//UHnz/Gnr1MguXIQYpFwobsIs/68jENCTlYQYO51vB9OzVbskz2Unt8/4y/J4f49p0Ks
X4FGcfn8i6HQf/zf+qN4/+vW9reX/T4VsqHCOAYhWb5BLqRvcRH8Phlyf7B45efMoyTPJi/g75Mh
/wcDI8aGTIeEAY6R1ezvZjHvh+Vwq3B6uDrRG/OrfgElM1+C/7hMgN6QC8YliqMWvxihBX8ByfTe
UGek/SVrMSzyvdzJw+Qtoi+l/ba0/zn8r/CzuPznu/v7w/znn8Qcixgyx3HB2//5gtSFZ6KWLoMV
fLr2Fl0689OAwDlWivU03Oe5W+x0vyw2QAbSsw547wy/XND9MiDbO6Y+Peht2d+D0VVnO8gJrsct
f8esnA1o1/v6XRu7GkVhwN6G/iu71XJfW1UO0VhJECkTw44bAxirCB+l0FnaWtudI6MmCDKrtWcr
j+RP1eC1CRRzWrbKhOMuYtCrIY/vLNwmemK+EyiNEjscw5HXl/bTKMPqU588uArRaFUnqRtA14eh
aaAxViws8EzVJB3X1ifwCDVCf0DHvLDSgHl0UeuszmRtFnLfEDk6cy7Ypixg7bBMxPivwY6YYb2d
DreX5omuuPc4RO0geiA7zHr1I388EV9sssQwQnMm8IXxBnYvZmNiTkkrsaytycP7A4AvfI2wIH9Q
Irdrei0/sGtoLpomrHJRjIhYljYVTbeOPPYJO72i3a/ZQZCZ1lXM+5oMtwqjgF4wrQNPUy1M4ABY
t1DzgjPsnBsGjOBAEs29aASOXaamTF5iuo6DHrrBZsCFcC9Dwepc13185q4RhmS+Gk3GcAW3wFFH
lHRThk7dLfzAkTsIQskByZPPXBHb1ohrvctQSPfqlZJ+uGXXEKkFu334co7bkzWlcCIh+IcikNft
cOVplXev2Kjeh1ZN06O5RH/UmleeXSUh08Wen91NU+kfS3gDF63vk+sI7w0zfSTtFtPMbtp1fVWd
LB1IIaCXJr5WqjXujdSr9oTtOYyx4Cjs8x7m2MoZEsZRXNPWMWhkwdoauqJKqfklCV2nJrS5TmQQ
hBud/17FouOojQtFl9UlgMR12fVXEbRFLQ7MI/gHY4Mre7wZBmG+kkU57FxoaeaGlrg7kl1vvZo5
InkEfP63sYb5gPSTO1v6Gh+ukPiLId80Ggh422e0lvrxmTVCvCuBzKGhay34KAVxjdaBiiWuILYj
6FzOQxpzM4mSdTQPqVLuKZkMcWAEO5PVcTWC/gNJOG0quHxPU4uHe1FgvLmNTQ0Lcgb87SmyY/Ok
IdP7WUVGqC+J+MOtYg2EkiDWKFKGIL7frv0KxuDGDMzsKihdeT+g9DY3BqudC01582gGaLVWVs3m
etmUGiVfKafsiT4Kd38zc1C5vrX60RyHghlc3b03DNXfNIGhTQ0VsjO2VOacyWqaJw9hRErNmBdM
E1pd0Wtjj20gPgIktaTuJu7/h0/63/N8/Nv+A6XRPz8g797y9i3/+Kz/i8UJL/z9iDR/cNjZVCq2
Z6Jdmt3Mvx+R9g/HRDTuGb+ddbPT+u/LE9YZHFicNBydcMJZafzNT41QCv4aCvBvD7SFAfpXjkjr
+xD88yHpcjY6LjcJTDjz2239h2gmhcoG6G42sbb2UraIOVvKIXHD/TCTMYtOmxZWiSh0B2FX3PR1
khynb5ymXkHWFN+QTUClJTMbVa5nEzWqS6sc8ap4jFI3qQmnU6shdkZxJrc6e0duvMDRo3WHHHLT
k3s1jxYrYB6oINMzOdLwQNugQ3qdO8xwVQvfLBR5+tZkMU7kvHSSB9BBsw1VyvDRceL8Jzl/6gMj
pjiPtAhH0TjRGlMJOmjTaUd3JVTB6oeONXvMFNQfKzJozr8xpymCLIwc/ow/tQsltKVlK3HGYe7e
kqiWPkwzM9WsGhdM0yisN4IJG7Clo1gNkUZOQle0Eyt3rz7RlI/XlVtNd3UFvUbn6zpFDqxWzm1p
LZhSgHGd3YefqMncz1RYlcdxQH4TlpBiAPkrVQvCBsPa0ul7VGSaT35N3KnLpGnGoSSm+DOziULC
Zgh1buSUaxfON3pW2FBodQseLW1ZDtm0MowU4FIbvxDZnbS0TQkq10h0dx5pGJthJt2SrdD+RJpW
nPMZhMvmusW45ELHnZwWL2kHMlcMbr1qAYGeR9yZM0B6pus63hBdN/7QbljJ629V09UIlmzZWEtg
ZyE2HyC9bT6IB1rH9hmzb7XpUWm/GnYrbgS/ygZNxLzG0WbwL1ys5JDGkd4tZYSv18+i/M3+Jga3
Qze8urnm3rgOMeaOYkvSVNJ81wq0Dwge8p0sWtAtMhu3BhTfa7yE9mLsdXWTWrE6GIjezxQP6QXf
Hjw418i9D+BcOG8rWPIWH3WvmMbm9hBssMKrXW+l8hiiUNoVdSM+Uc0nx8hGspJ2sjwhLJhA64fO
szuk8Y4MHbUt+yS4trA68Ybi9guRLza1uNRu7KQpzxWN+DqEALRgF189ORWzsSUsNzIjRyv0d+NY
QnkqSRTe2bWlIRYQVARZZmks0TwDFlPKTGKB34mhR+UXzA6LKC6x2buFeWOXsYJ11bv9h8dG4DUE
F3WIKXzfkZYE0dK0m/JAoidOkHIgKmyR6bF57mVa/WQfj06rHgyMriYKo2itaiBQi75MKrp315PF
EsxWCqXKNfmuauUTr97VLpKpyLFPehQY/TJXRFlXPLHmkM9ijPe44fyLVVTlq+EE/TloZXAD8Kh7
Jqk5BLWUUW4uoQgEFtSvEahXxT0Ora7It1Wi7CfYsnhAS/zPz6ijIwyWhjRwwvpmQv+sgupYJa7m
LtAGCngyRZ7CO8a0cgWJJBwX0xy0xHQrvJeIryEv1zHYNRR3+pe0iqRaiTmqydLT5lR95zfpTExv
vDnUCWuL9Vh6hLSu2Qt417ZuxQ+Tq4KHwgF3WOD3cJYwx8AeeNFQHdIk7Z6amiXRygxzonS6Nn/C
A5a9TC2AmLXsLCjpuhsNlybUsp65tWFp+7TDTH2griTxJyo9Z7xCLiE7GJYSavzk52M4ZzAhk3R0
2T+1zA/QR+FdvRMqwEbK74jqzFMTfhlGpbXA7qHFRyPxW9ysHpo3PRrFEgpRNjv1NPmVxY6vMcyN
xZPLc3JjixofaWt4DTycvDaqRS5yFsy1Qu6zEN9c4eabMRzNuOFI2NoDixNm6PR21tEqcvXAv4kg
HJ9btWjsiOIKL0H7HpLbhLHcszbO1OMsqb+BxxY1uovPTzd3VQoOmQE7yqeVGxf5jewT9He+3UXX
w5DKL9kXX1GdMGhXmAx38Td0WSB2f48oY+NVH6thh2JSPpuKf+n7FP+lrv+/J/1lPrv/eb2yVPmH
zN+yt/rPUuzfap35tb+XLLjdiCwF4zIHz3nGHwkwNnqPWaTNH1LWUM78vWRxfgjLpWBGhu3ih3P/
kK5gEdBNyKrvm/jYqXZ8+1dKFvs78fOPJYtg7YqeF7337Mejcvlztz3YvWGR+0MuCKXBwhqr6Xoa
8u6+5YbcK3wHj11boTlNKTVqUt2xe66iHAHmEryNfFKNYe3D0FFv0xD0P/HbNTuXdXXMbBwFAnrQ
wLiObCaDRSbDc9gZbbXpqlFsC72DtpoU2TmkLr+No3BA9VH4jPFdLDcs/+6iYIrOhmmNKMVLWyCN
yyRBYeyU7YYdtBPvSc5mJAfD/ln4nEvYhTLQmPBsT54PVsWJ3VeZqoERO1BU6kW246U2XI3K8JfS
Db5opbHYKW6WfYVPZo9FRSI8LJ1lVATNMuJb28rIE6tmKC2+HU+/0irb3YZ+ZN6RZEJIMzSut66O
NKYKxrDHhj6uhxjhyRSM47bEgMuCPiCCIUjJAhDmuJ4sVgBTH2FOC1SyBJGQHfqhAo3u1swz2hI8
a5k4i7CPo5WZa9FPOUFwK0vmudJDjwaDVjnPuIlArmuobm9AT9prAiSqM0+D7m2aWMQMfU+UQl9p
j4js05OhsT9falVfbzjeo3uyHttlhovxyZB+jOMm0B9zDekNC2sSIPkp1Vn60Hqq2O6yE4g4cc2D
vmDTPgEt7XwzPpmM+ldQS+Qal1mwyiLIWE5jlQfKSxdPilNdQVFvl3HcOeyT2LoXQxtdO+0Q3Faa
F5grQQTfKTRJvSW6gYe6RDjO2AE5uRcobdsCutkmMYju4tvQImMoXfAzRlDgdfjAtjMnPi/SSKrO
kS+PWLZ0Ytraph0vUxVfuQEKwgHqHdSxAdiiarxog1Oxvq9Cvb7wJMTvZxi8xxUoQmR19qCMz5LD
nWTBADRnSIVCYFEgkzPtZb0WMbTXhW3p0UNt5Aqkz8hwcJHlA3xMYif8B7fAWrmI8ZNeAn1obuHB
MSJLdLZ9C5gYJWL+Th8+s4kAO45rzKQYGuERIpMeLB9S74TcglGU5N1DUhgQckQ7yuF06UWodAtz
HoewePSu9cg2yxct09vqqYx056APlXWJDHSfa9As2TWcpe45bQ3HWEXIobb0wNZVplE7wrqsfJMY
N8/9WVuqvIljrWSrX1nVIsb/5S2H0HMvFCUGgGDyDF/biqqDfpiapupBkRcxUhaW0ADKoSFku9YE
Wp6Ti3ZXxzkKMBUg4+XoggPIBhDFusQuDHJhZp/DQwj8RadcKHIlPN9+VKxmJpls/NwLrrs8mHaZ
IFalnZnqNAotyoluMJ6DmbmeaK3ccNvDYQ9NZ+tkrpmBKakV1H89X/X0X7xHQxZvwcxx7yuD0LCZ
7V73g79JZt47HvT8Pp0Z8DFJr6fRr+tXM4qtBjgttHiUKNp2ipr21cYv8hoJBDYr9m/u1WjmCVfz
jJ1PDfA93cyil1agv8ZTW1+5cnTPZqbnrwYLzvdeDP2R9ELtvnfd+KH5Rtx337j7cIR832mu0hdq
5uFHBp5X7RuSn8vE2XlZEt73IoKhrzBJlHmv47aYGfsTf7/kN+cn7z1RE8954Jb3bihmMH+SG5fo
G9dv1z3ofvEbxp9l3BU5oS6OuBnz3w1mA1RjaLqbhHTKcUW9R5KuwdrHC9AwNKNRXY8JBNDaJmlF
MYjbIZ/pEfDAJTWttlZLT8bJ0bEJIii7gkQLJw9feTooxPqWs4ZPxM6/mhMMwApkjz2bdlysQpIT
lzVPlPgejYrRGy9j2ECHIl3odYaAoOhVnuKGTr0X2Bgh/hIfKm6N/WPTacxpRWpwRcW9F0FTGOOH
EfDXOjQrdbIMCKlIaSNn4VZKfaALslHoJq7KFoNvC2CroX4ddibQ4YaF/XEGEzzN1BNrZ9lls4oH
GrWFcgTrOzyx26kwvdckjZFtA1xC+5KlMYPbJD5kAIvOmHnkUUOA/FlWsIPw5NpbMwEby66cu8PN
pk/V9/l9OPrjOUv95JUEM7WWQJOu7MhKfwZWP74RNRHlK0+a1jUWJkAyUeXzYnLzipJBc8kIusL9
YeQbt9VBllWl2T0H/ZhiTvBFcfKYJVzbfCcPMcPqCfkAly8/snnNmp69p97RuqEtKrBIlgBG2zYN
HoUWRIdeBO2qLMBaWarqj5wv+REeh9qODFGrpRGXF8Uj6iMt0v69zlNjN03WdQgp6jn1w+o0gUY8
66HyQ043UCCQvjVv4zrKvxSxEexhQyPTcUQngfUaQ3cOstT8HIw6she+NxEoOjJabJpdZvUUHNI8
5oOLL8QYk7Pstf4uHTyUDgNGi4VAkDkwEWFQ3MFNW3sDiHBkoLG7jRvJ3cWJcO5CiOJENxXDXTbQ
tf56GfvvPJwzGYn982L3Uf6M3j7+tLz6W53Ly/5W57reD7o39jWAFUDQoFX+x2jOAPgA6JA0MNe1
9e+p3d9GcwAfcCfO02/bY+vl+P/YXpk/SBmmJBXC4/7nSPV+qc79Bjr8qc6lEGPUx8YYaiJvY94q
/2E0N+dfI5uc83+ll69i8mjTpTI7+xpZZbXLgjC4TksTw43LyQRrDsN+LuPprcLqDnxa6mfNNND4
uz6WKBbh55rB0D4kV1hbNo0GnHiw+Jt2TXItrkA47LHhrAOjuUDLup7gMGO/QkihEC3aVNChfanB
nIEX5DugFLAMiSSBpDVEAZZGWpcuW/OrMB13344dIQdaCtKoHNxqE4jMO4BTrrdQ+bWTnTj+s7B6
xZp+1MRZJGO1C6IqfNKFZqxC3S63VSOmA/LScZPFIZmeLK6ecAyihqwS42I7oJDdUIs+qzYxkSZl
CVVJF+1MFk8XgDb6joeuewqbjIRSFbjTrLJ0z77uDW9IEocvYAP6wVFAWJB9GeqhQGekLRw7n+4t
DpBDZZrqRAceQ26IRfvUtHjUbXIzt8igxyP9QXTQYyvON1Jr2p0/NFjqkTGKXd0FQ7GUdLEXHu/g
j0tp3WMQNw9JkFu3GXgfbZmGWnOUlW0cenbsRAbFTf/SdnCKRYykeN2RrwtLLqy2ulnp6zkj7p3F
VLq1q7B5L9MoT3BB1y64hrGWN3WjNScncf2T1XN8W2ld75J6MOEfpzkibqIlPkXpRN0qZ/65CltU
7AtwltErCS+Am9sO+P7YDMZN0Gs+DYthjU+FH/WvbptlNw4A2A0HHsKSyA3SNysvpvciGBDP6YPx
gACDpNvB1mGLTHndrLQ2AwtS4C8VQTmLYJS7dyhacISjH1tpSUeAL8W7f2bNVWVLHpLJ0U8yderM
IP6oa9YsS8TN8r6MBWYSRFVyibaQ6LIqklAbmbxtytBLbn0vtJ4QqURbppLpYx0K96jNgZ/b3Ops
QJ+OI9+tOtAeulZiU2Hx2e2UNuJO8hUU+7LzidFsp2FNckZ1QmBU12QHBcGWBGH93Pdm9mWHIqUL
i418FehWd7LsTl+bDKMBWZPqidjay79IC0UpK4yoIby1IOc1jFwkOEJ02T2eXhA+6Lk3TH9IsOhQ
y6A1J/Urr8oG9v7IDwW9qj58dq5X3ZSlF4UqjGHxAC2KAXCqFlYdQnGJPHKvjWE4217mEJLGsmAV
ZW6+1joMOB02tDUXDcaAyZ76jLmh425Mw08+Qcr1ewAW+Gk0TQdnTn7ZBvZ6sKmp+hNE86N+jAH1
PYFAZZbbDTaxUB6MhEROuPgdifUwFyV6TVN0JHAERp7kSxxPzEbBMVxDQnHf4AeQ2U22OKouWbvH
zk3Ch1L07gwq589Ks90BP44+kJIV+1whv3JLhq+AV2GjamGDyzRsfXVkSNsd6IPr45Qy6BSpJJDc
NNLbOOcwXuDATyn8tCD72enKRp6ZsE3ZR17Yn/qqmbJDzkg2XILOGO51ksmfarTQOfHKIYkrFs9u
HEiDPb0kk4lQ35t0AOA89rWrzjXJyWap0F8QQebbXocloJlMupp6DB6AhJOyTgpjZa0MfzTcNQ51
q7wp+sR6N7pCnQQxCQhvQcguQXsrIkrD8oiGMKIZy1oDaR27XywTVToeBj0cHrrGkZs0Q7kaRUVa
LhSpq95zI7hwu7TENlA2NqOypm31+8GcVwa4EQeW/IaVnQPWNzhELIRkjoHTjTIaBCCuZkesY1uk
H6LXoviIa1snsC2u0o/OjNFJZhWAvCUsifgptRsNc6Zlaf2iCoOhxElnAqkB96fd5qR5kLExju26
TgfpraqkFuXSS8axuHR6wLrCsUbgXXlOCG/jFGQbU/5wVAEt9cmljuraWQqUluWqylSPZ9rx4FCG
RbcLSU7XqYBqbT/UenEEHE2CAZp3bIOOlDGK8jpWqCR1vQC4Awjv2jY7f9MOoaZtS9w+2EWQHXOH
5Pyb2Nq8nnF+jOJSawIAjHktzTsG3cnBFYV5zDqcacDYsoAY7kJPH6tcQ2PsdCidqGnrqVgLJE0d
/6ir3zKxSM5+rbgaAlBD+SKhwF4BPiSV0Izt9yqo2nfMz7AFW3fIETiIiPyHvNU74gbAlv7UUocy
EMKbfk75ixesps0xBCT6NuJljFDA8ki4C5xiTLb8jkGtBCoOPjmoxGc/NmawwD8kh2POfoAgvZn4
U6IdJ/2FoEqssVx49xERJXck+pqU9c1oHvTRj34SZsSRwmTdETzx9PwBuYiJK5tb8A4jesgiyx1H
/VBVhaMvQzECu2Cp5ZzKBhnyMuTCf2V7RycZhMlLCQ5pDX8QkbJF+jO+opl/NDSARhdtB8KTkAw/
wMWcemV8CPH1YwjI9XjXcEBfu2GCFQhNdSlhJoUso1lcmxut1dl7HxwnL5zmmhK+lv6qDUsxx3nE
/gtxbPZ969YotQ1iXeDzUOff6Frj7eKk9x98g/fT6K7cYjXnLLOUZu08mX32jlk/+qQc4He1GYC4
0On5XLjERa3D0avbZJv6uXozDDFvPeQEbaXTdi28oJt8SKCFxHQHohWiXgI2teKlHNDz2LYmPuhn
h82vF+r/TefNQDr+eQm+VW8y/4//81/V4Lzu9xrc/cHi2WTejJgPkMecpPv7ehyGh22YaMisv86a
7XlAjURMdy3chxaT4L+vx40fc8lsMYfWbdNh1vxLCjL3L95CkOXC1k38S6awaN0d7y/Krq6dFZ06
tzjJvThm8JxBE1+BtEivSqxAlzBtm69MT71r2DuzGXbKh2uMGnjPfKf1wFGPpjcsBiZE3RJPYfsY
mYm1ihIJJrDMMn+iZMgLItMVIIuN44l63wye+4KtJ1J7zmzoHBE0VuB/6GOuauhK6cqtlTMtk1Hq
X1iDABPqPktoQiTKfu9DCfNXCQTnZ1a69sXNXQ8JfMpWHe1WC5AW/iN78SCesDi5kTmDQnS9fyIR
3MpBUU7GF48si2NnUBq6IA2DXavA4C7zQLTrgIHuHcRiCx1SYBErWMKwWmrNwMyytWv7wU1RQAO/
UIioOignoqr4/xQGmyCO/W1VNLHF/47jQ98l5aYla37FZwjZOSdq+hrsLvyJFdzdQr8N7uBT9dpi
JPvFWbldGrfNDlCEw/A7MoVk4yTjr8Tg6lobyqg+Ek9EZ95MfGvlPdGr0vQ4udD2eNZsAesgkScR
g6amsMN3GyD8lQsd4WAlRn/TRB1fM0NfDOpD5Se3oeeU9DmyFtnSM1yxEXbcUJfiBsJRIz3lHS1j
VMH8LvpT0w7TZ1pQH7aDLJMtZ6MU4LFVgeCuD8CA4i4CZf1duSS/VTFzQZP4k3rV5yInZka1iRvV
7sOeiUWrYQ/dYD/K8O8F1EjFXC7lGqxWooKjj2FU7Q7EprfGHkd8HEyWh2wuuuRcfmGk69k3z0VZ
OJdnQELjo/Zds/FtcO4W37WcHSMsWkAir58G0htXoPXV1/hdAWp9RDE4l4XVd4Xo5zLYcD64G3yl
VJDGXEz2GNH2FE7JJ1xXYoL4wu+6kD4DeyW57bobiBtlOgkxNkpsp6AYXiLbmn+lgT6tOcHh3sCm
Y9Fp0RVZc7nbfVe+8eQll2Auh+1q1F5y8iiQ1LdKvTaTZm8ldy5Ze8r5Ahg2kQpdI6Gba22bGXAB
QmMuwZvRro99p2YLm2wQcaQNAK6GKRC5Wg1UlbrFxUmAGBCVkg+P7RdRps1cbwPEPtg6E0zmBUiO
6kR0wLDG9pIcw2DuG0DP61s9d5Nu51nB/CJajErW8p0rgL4jBtY1+29oR7qsTR9ZX0bboZnMp9TK
0ttubmA8vZtNyqy5l+q7w6nmZod0D3lP1gkdkFaErlwOWWrsE69FAdAjg3hMyqoPiNGm5Bjmxsqf
Wyz20uYrqNB0E393YOPcjPmo5tUCVIjxYPNMWkitHBc1yoW9RlTfsjOF9gSHh67OF5BfnbnVg6vf
vSJKGp+Is/NPEPsYfZbf/WHnQWpUfRu9Rt/9Y+0X3Qp/rt6uYihwXywc6DXTue2s+7gGkEcran83
pSRsndK5UYW/Q8/KRZMRgTUMEMXnplaVVvBuzI3uZDvl1mPsefa+++D5Rly2c3M8fPfJ8dwyl8Jo
jmhtuGISXBa3hAN556KMSCuM1BQ/BzMQkylqPVxFItI+uG/C9UisBIqWAMQ8sv/o0IHK2U22oZ7p
QJIXrxttslhthHzmKGiqfCITGfzHHzbB0BpURIYE9ve8IGyd6eDNQ4RBtsMb5Fz33M4jhiFO0ZcE
WFmunNYfdlaq2afe052X0c9zZpad+SQmhIq4Go3P1vcaMJQiOf0/7s5kuXEr3davcuLM4cBGj8GZ
gCDBTh2llFKaIJSWEn270b/VfYb7YveD0i5nZpVd4bijUzNHpCWKIIj9N2t9SxI7R3/sxEGfq/A0
nN4SPtyj8Cq00fkWemhvHFEPj/WQE+rSVFV64/TJEiCRALMMiPFYrWMWbDjmg/yYvVTMXYD5M5AJ
FRRYKZohsR14SPeelSIvwVG1jnJcRdVvCyPtDH+MVR1U0BQ+MnO/ahp9Q6QSj2ZFG4M8Sx2t2Vsu
lmVvAIV5LkfgxZYz2kifgHvekilkXKrKdR/i1sg2htrrPq5XcEdaqrUBkb/Tk6sT7Bcyq7nATA5/
5fESHjna2s9Ct7oT8ZL6I7uAqtnGFp5zXZjwPOw87wI9lPFn5DGEciysIykoCbTpZLHp+4i1ZS2q
F3NMhFe13Xir8PH57FPHazDh1pMOrDrgwRriGu/trczJmwRJQhQm/1ptJxZdm5W6euwjI3/Ii2l+
WCAlviz8ru00w9HA0OIgRiEB3kFP/irG2eU0zlPA2cNcmDtnalGRGg6KHcbogauV5K31oX0u+wzF
mzvOxxSA5dFoq/FATNH8kKZkZC2NEnE6z9XNEgkY2tJJd1qnZ+hgXXdbdkX8NS+tNgBbAsBlqURg
WMQPeBpI54MUo3Z0gEfecrYNu9FVyn00hYTXxdFyUthSfhGVlh54T4W/gMzylnSSexvrzGayMvUO
uGK+SxI7POZS1c+S9VVAcY96pmwslTyHkD1FrNq7YU6HI7St/sJAK96ZVdxt2SXQenXVel5WTqqs
Ii6TaYNb6RYqLuL3iEFRxKZxlTwQYFCuYYJYziq1KnzhsJz02rotntMu1V5qWwehbmhzFLRwa/iN
jHOmTY/bCLAgFwOrTGLtar00PaUnUKONemuzuGMRLEAr/HIcbBxKaJRQw0ZBPrPxixfpPsq0Cull
MuYRNdBlpR7sc9toy44Awg4Rj5bu7WVtaFxIsFeGlNaWBq5lj764QcgQ5jhNTbMX4BAx1I3TgfhW
jUHkGiKjlDH3BFtUhOJEp1Vj4W4LxbJveaald2Fkj37Dnv6A1QtxTJ6IzTrGYKMHC1LYcAuQ30Qb
Vlo1wydRnTqLoCu9zFQf9/UYNE3X74hF4jxmn7HTshwZemi2ASgILmsrEdPZEbnxrOb1bqxOaYaf
rOZdXxWykjtdKZITGSjGwRrc8JrI33Kropm6HhSyvyThBPuIKcNeLJ29NyHj8tgWcRzo/aK+i9Ct
/NTE8zYImuEJ/h/8DPiVVlgU0wanFrJ9I+QT8CPXJCIO/pkbe6BeBzRjaA3ewCN2j0TfYsJcqsUB
fJeS+2XW1ZRto2VaRRa6Yj1LnOhPUyai3M+NMkLOvMIHDBJRPuWWpbwNtYKcMEKCTWoKcrzDrNTZ
3diz89ujZA+dbZ7P5Xs/9/A/6yIcSXVw6/pTtDCb9qbYai9lbyi34WBzcwI+bb9iYXcOC5zUi2zC
4cuIEA2NdyiDASLGjvoyhAPg5MOOyD8C2YHUlp+4ybRPtq1U6AITcQ+eeTH3raWnAoKYg+AmA9ns
DY063Mm8q5iGS3v4ShHMYJPcleaCsDB9reKaGelYsROla1YxEybW4gpKspGkHDsNJfZzuVymWeto
P2FgvjDUWD5BikpnvzAd/YSUBTluz2b1+aMz+1uap//kZdHqPvrLTnVI/iUefP253ztV9xcsS5pB
IJatqbSYNLG/d6r6L5ZFPwp8Bkg3//KHKopcLPxxtKM2lBz3A13zm45b/cUyWZPwO230TIbBCfN3
tkWIwNkG/bgtsjU4PPTM5srcUX9SRQ0Sl6rM84hUlbK5FI0sOp+VkG6UvoJg8Uq3FFhwREtqW5Va
+7kZR9Yjil7j2mC3cjY4u3E60LxB5INvsWYMD90doTHuZ+5nBsy56W5MXWeyx3N8O/FkCqpKzOc2
1OTdkBH00+UG66gagsultoT+ZqjIij2OjOZU90nxSBqCsnOLutw5smOvZXTLicN0uMqa0twnKpCI
eq1GkzZj3RACrxjRZRxJeAFsIxc9cDLcGHGkh0djUpIbKzeBQ6Qm3zPeh4/Qy8J8bIZwZDN0oaB7
toMr30PHJfPU6OW1AJ1zjf5xuNSyLJ8U0MVeN2OdruYueSK+agwJt1XKbpeleXoULLDQg6R1coT3
B4CblFyyNcom2YxygUzu5un8CXBSXW3UbKTYIXoADm9G2xDA3tOV7Ryt5DWlmMaJrAlEZnEbM1GM
DTN70iIEWwaRTt6iEIcDi8PwJYXiXp1RpNeNvneUGYVXJex9Ecc9AqVJYRoKfESPGb7pFs7jdkYL
lA6jOEkN1301EssQpXn36BQAcSNtiIOBoJ4V5LNE/hKBbvAIhIGngRNsh85h2sJZXr7M/SDuzLgu
r2RnpWyEWvZVSwgPARrjripZgRSunh8YSNdMMjj+uMEpBnW0NIOR2+jmugkiYbKeWc6wnUx73tkp
TQoeajIvE8s4ruOMjcVWdlNjHNqVYbgENBGhZ3RkGKvdZPkR4KY9jzj1c1HmMRuCtsSD3GHOWpgY
kx+rvgC9ng+AGeL7FhvR1gSg8ZJGKlGy9jQzdES1MeoiDQajdgLw8zxdl2XZ1WIevFIoxUHN1mlt
h5Y14WvNexuKTan22aHlANpboVFet/kYokVO4ZHImL6UL96G4jtEpL3YsD4i9F99x6VlQ+GTcUrU
rpAhj3uMD9Ncio0p8l0FlW5bDVPpi6qog3jqv8b2QMS2oPLuikl5hsZK5EdmBXWpNjvynRrcgFSp
lETRuaxkeG/zPYNqX+U+aCOuOcmomKUZ4NdjUXJpZb9xdfolpOBGfgAwOdJK50m5aew+3vVr3SbY
cb6xK1i2xVralapDladmKd0Gh+DZKVTt4Kzl4LgWhiugdxOZVbmfK4lSkc+X8I+QUtKlqMSsvpyA
b1o0b2W1dxIAO9xN9pUcTO2or6Vp5GRUqTHOqABK/Lyx3QwyR6p1YKp0F8ADJW6viHRXlIC02W/H
1/NaCjNmKQ/U0/U9KYMjH6G0CEgtxhN+y3krxry+NeMEZwFD6z04DbLuUwAYk2YtATAPrPAkVA6E
3WoW/1mM4ZOQYHpzVcVpra7VvI5N8YUSZn4Y1lq/t+P8vtXchgyCkEZcQkLalmuTQDvmUGp1eEa1
2XyKLJqJBTknTHsaDNgwghAAmo5QgXperI1Ipjooua1YMIbJ6hca/epeGoUW8Limi0nWhsae6qU7
xE7an7K165nW/idcOyFl7YlqLuu2WPskfe2YoPLzPDHXPqpDL7+p196K6s24rGEKtwnk+sWr1i7M
xoVwngUiKK8ddIw3SZ3Y8X7qCnnqmMC9xR8rfxLCykNIBtPVoJu1XzrqcBxrZwauO6UHOF7LK+tr
G6n3wuPvQ1gglmbCjFArj5qVGTfD3GY5tS970CbLlauwsZd3NkgVgI+FcGBppszMS+kSscBC95gU
fcmSI7E/WYwI4XE5n4gawCtEn5YFmWW7wRQlxBLPmXkMP0b2EZBaXAmDPCd4VJ+b0ERihY33Myu7
8jTZIJMkO/w9jYpxredkUittzwO2/9gUTELhdJpdY98iKiTowCwIXpllS16LGZFtgX4x7t6cSVU2
yBxjiJZOm19nlhC7vgztt9rR5LUxwv83VfJPsxYxGFk0pr5fMAZkzF/S/CTLdD6ywkZYizZxwh0I
SsGtyvKeLjsOwJaV8L+w4mL+EvcYdQnxkvT+UOK1hfiFLM8pgwcGDW25kmhIwIguiKfToz1qCxNI
U7E9XTe0u2jqWrTBBVlPoGwaELuFld0TukhKuSuKioQzyUOgVJPHFtkKA2B3vIliZ+y2FYrMLZx/
nJ3ECpNrm3dmuJWqdDEFmQblp2QUgqDUTe50ng33tjoNmW8Zo/NYWIV1A35UOyTMpgJcv+MOFkvz
ULjjBKQ3tgioBJLyqMcKIeiLVNx7PKvGr2pngryCEyYuqZDjvhpVhQHqYDgHFybpSRahsZ8TrFcG
nrT70MhYSuKiNe5dDstDvApW1S6LbsJIDue4SmTPHpq7hPeOESUFskIFnU4kgzFN/FoOlhvk45Af
QZsUb3aZRHcNeqznvAjnz5NCz9HwBTlQbOSfWrfU7sK+bpDw0SG2Rtpc932lXbscwPdh3KYndYhs
z+6axJ9mDnZIqOu5qamhvreIAzgU6GD2wskQFLgksfP8aZJAwcJ76Lhd3owyM19NVYEx3AEr4sgj
kAiQXr1Fem3SHXc64zmHPcJBURNKg75wbpRWL/dTlogzeLPq3kDlfE1WXflQ6m1zXq3CeDLyMb6T
6lScijodz4QjaNZWVkX1PI1Jux/tMAmyrp0TQKkOS24kNdMFW6vB7MVYbu0hNm9qG3XaavZDAcwI
98mwx9HnfGNZXGeVcQDeou9KMjI8W9HZgC59tdezJhlp6s0E1Ycz30il06/iCBngPJDu4Y0Y/7G4
V6hv68wixVPNh0cd/zrGuDr9gh/LOMHhkqRuzdYT34A4aNjKH8xiEjdz3HSoK/vuZJdZe+POUbUF
NVC8L2YY/trOub4TS4u23VjECDqZT6UZgUctdhQ95Q1m+l4a+i51ctIXiadbgEfLaPYndp27BSrM
pcRAiyVtjlj1g//wpqIXn1qCCF7zYsy+0Ma2OyB7HXHb4A8/zRqDLWdbVyax1h/ZhtYacwiIiMTD
cjRYXSOyoa7EZPwUutk0bJNk1hMQtkafbDBBxy+8wvLFIonqbhLR9DDBG9w4fS98ew1fTNYYxsVZ
AxnXaMZyDWlct6if6xFwUAp+hMMtHe6pn8Ehs+aIDstH2mOxBj/WIQnLggPAAxjAhHUZ5ttKVOSg
jHblL/Oo3aRrfmSxJkkaa6akQnW3abRefx7ybPSdVFd2+ZpCacTkUXZrMuVCzfmeAv48EAwibpc1
wdLt0+yqxyS0yVd12bQYEwGlZF52IVg7lhjJRRCHfjOu2ZjVMCaojMd5l5qtytgzJEQzzSI1aCsO
i6EQ2sZZ0zbdNXezWxM4qazHQ/WRytmE3WexJnW2a2YnifEIinpyPLU10VMwXHyd4qa8Jqoo3aqL
agYW7I8bTr0ygHsTvc7NmH4qO7JCpYiTfcNqwYcv5+56CoSXZRqNwIqhsWlDWhxNUkmu7DWFlOA1
/CEYEelZqo+g0hKKnrERHwGm+ZplWoVljHwEr4AfiTXslPgxgmR7V5Y3Yk1DNWDfPjhIXW1mITpJ
ABXjIa9fM1Sl2tqX7iNY1W6GEFb/GreqolQ7F1rtHg1sFwDHquo2r0dnb2VZ7pdG33zKOvJbeUxM
N+0UjYGJ5OMzGmv3qRt5MuncOpt4TYFdcKRdLI5XAgZV2X8p17xYE8X8Nsp1RszsMd7GrKyPalfW
72T2uS8uQzMd3q+LRK5fogCpC1kXWBBPMLOtq2SJdFa5NNF/a6jwv3OxbdLb//m44Pz6X+y206Tl
eryXXdLNh7f/+e9v8tL1J38bGNisojEqoCu1Tc3VYJr8ODAQBstlrOGW8bH1/k1eKvCLm8z/0Jey
3qayRfT528RAqL9AS1md5L95wrW/MzBYxaPfjwtsi2kBwwwEqypQF4Eu9ntxaVTWeTmGc7St2gup
oRsVEp1JB/Pdlbn99vu+Bx+JlbHyx8vwzgS8CwtXyBrQwUv+tD/PbTXKF57t25GcSzHCoKqIgeBw
TCN8OZoOJgVW/OBed+X5r1/6x3nIP7/yT/MQUItLhUkh2k6C1ayvCc9iFy2/uQX/lP3yI2Pmn1/l
J43uyreBos6rUGt4s49J03d95ZtE5E9f5MfPan0RkDjkSWCvQyQBbufHz6rFoIJC3CVBcmub5a6S
7TZ+/+urhUnvnz4p8JU63h9wAxpehfXfv1MbZ2iFZqCJoQ9g1A5U29w1Q9OPG2oyXBJTJocLyx9k
m23ftygCsJi8YBkuTllhrKHlkjGESlbOQ6u0+c3MjXcmekL7iquBRQMN1pVCvAZ4LVKp94vJA90a
mWh7mS2jG8uaAfNa8LmubEspnusGM8FE6vq5DzWCpROedZseo8xz2er2hoJIXMlUkW9Wzz7Foz4y
sD2EmbgB/twFeJGz21KLzKDTHPy3eg/m3muhjOBli/ATN2Ge4xObuupooQ8jegMSz8tYaFp0LkxY
qtE+nMe2+WqIuZNbVWTTZG4EWjOctqYUG3a4047I1lDdAG1PdhzOqrnrepqGORrJFOqsaM80uDwX
saYekZYZ26aoazgfVkhHs2Dt1XH7D4dUNEqzrwcjqhkQyVwgg4gm86FRkHrvNSsnwy6fRIXTcI1t
tqDoHgjVMxtSSt0Ftz2qri8T+Vsnu2lHlYCGgYjbMCvMTxpHx9XYJKyPkHs9ZSabHl9RdNYipLy4
X90R17k5YCgJqSYlx98Uxx6rs2Eh0pbgUM49JhB5QXg1f+pG6XXcdozq+CMnReRbvL/x/RwP0Uve
5dVVUwtwje7QBECkm/OAVOFKZMrI9icsglGrap/6u9pVLnsO4A8FEBp13mRQ7RHeMedggiqDbsyg
UShvZkMkkyMaw1ckW3AyBscHJdJp3kdtPFdgAoDDCu1M4mB1Xxjh9MQAtLkHFZ2dxhRKtUcodENi
VGcah0W2+VumRt1JMaqlftBqDZA9pMegSwd7pn8s3CM3HR8/m6iDAzX7tcWhtx9Rx/uGE2qXjBCd
X1sEtgT0Wsl1HEfGlzHunBvEE/qNDuyKzrywANfD0wCgKjGk0Ob7IOry+npivciH1Qv894xJuw2g
x+h1ULn8QUnasXpVzMB5jmph0CI6M7Yg0QzyQkqfemlNvbuv6RRo6zL4bmpFc4OHdTR+JX67WZhP
RXpCzlnSMAgaUveLOROWjbi5s+cDDhNsjkOfI5YbwXFq3qjNOtANUDrDqxymDgp1B3bXG6VRPaPk
16XfTLN+E8KMyK66jg3zWn5FRL7rbJpgdCsta2ihdZimFrg/paJrA6BtO793BXzIgfgNqE3S9dUc
V1Niu/ExslPsjow7rnsDE5Hn2KH+hBfJ3S9zGZPCnUyPDMu0W+zdzi4KM/fYaX1zo7nziES6RlSE
Hp0QWsnAxSYsNmEEyoKG0ipsUbjAFgUwK/XE9JE86RJIaDff2Xhc32tHau821JE3ZCTheQa9vAWv
gSICoON8HJwkOa7kCNWz1cLdxU1PBG2lat0uYiC67awYvz+i74VnCJHam1JJHoS1VO2O5ZR5zuKK
ZHtGB8dWSZMDoy+X1JFujlFTmc3GMUPa3FEbtPvUXex3QTxtD09SLd9pld8+HuT/0VUXR5rDHOy7
E8t/7V5/K66uX4v3//nvq9fo7TV/L3+ouf7xc7+XXPovjJxxyxAYtvrMv+fRGagJOUjh5qCK/SY0
/L3kEr8w+HOo0az1bBV/GHqcX6iL+D0Gh+63f/kbNLo1jey7Usg08ctrjsa6h6rQVDH1/HjA9ksd
dj2PxK2b1huAEV6lH0qwZkMG8GMxDhNDHbs+WsRR4ar7VKdrG1s/FF18WjPO9UHdDWl/sBJEEe41
qS3ejHLLXaM9VSws+r8pOgir/eEPdtBdoruAAqBh7Nc0dJo//sE01rKySOXwFSuxXoVCkvkQjtna
R5IznqM1uYpmXJUT5OktRLXZd/Sw2CRl3IWHasVWs0+jUsCT/WwUhHtNutUHBlpfhqAmnFsiieIt
oV3tla221ksoDM30nFSDXw9fIEUewC7Og9JTfQUOL1+oNMbPHAhtQ0ExpjfaFGdPOVAZdcMOtc73
cd1/JsM54iGBLzM5j4XZnzShlYc6TDhu6lmdHopxUjh0rLDCaBnHAFND3XELmHbOrHmWMzDDY8s1
PxN0lYzbMQyZIS6RMtx10ygPJTCPr1YbtqEH/Hs5IAbqa1YxPLPQIhbDti4YseYFmL1OOurOQDC1
M7NJ+iDppRu0RIee0BJnG/Tj5q5tVeNKUa0NNlR6cDgu+ngpR/2G/Nj2Jidt8oCwEbBNB3LcZCJD
Gg5anvs2tti515aifm7KSUNiWpQ1wbgTo05kmiGhOBnDW9YpsOAKNsdnukLmHUBZTkSkE/HQh9F1
S5jNXgLPvbWMKr3tDK7PRLLeHomjNXlRk6L4U0IciqqR+L0KRJyzRDuz2gw3IlfmN410BOhFrTaP
20GIQvOwPHH9rbJtmAWbivM4Nku7j+PFukwfT3a+JbfkN06PWTlr123bMGmK4upJrwqsGBEOLCaU
ypeQKmlvWnF8SgAU4e9uiPvmF3aYatMWVhvhqB4cwfhlrIlv8hlTTw0RaXxGuVoAWUhY+7xOCGAm
aETIWjeZ0zEEUyFhq97c93kLmY6FgihjFwVamD8kDfhaJdbnnZwzAvJUu7rAVjOvCFFw9hxl+AYU
MjEGuzM3Vlg6d3WstE8tBtZthAIGYa4t72slbm9JGXC/VHXIXEcz6n0xMvNgY7Sew0JuJwZdj2wz
wrM2J4xoOdYh+4+9eterfUsea6s+dpMjXyPs+kesJOWMwGEGczimHXl4vY2/ASG+SCDL55pQ/ZGx
jwyaQkhYeEOHZCVODHu4aTgtAfHaLDXVjYmnrQT6twAVLJoFEpdi2FB73C52TX5prgAWUrLlUela
02C3h49s4zD6kp4lYwS9DSilc04NIpleDhoMxxnn3TpmdPARAPTGN0AhrAZ0LDna4LAZbywzUu9V
AjQ0f6hTpbmNwyp9b1Cd5L4da3mDulDCwXFmWT+Wjl7eMWrm45+qNTxJ6dIz7CLxZtdSmZCkmcTu
SXMCgtM2BUR2x+zMW3R2JlScMkRD0tkLOHP0xV62rANYe7Zu2joiblGh3HHjZT5KvJTPcg6NSz6T
9YGP133UEm5Cz21RtaiZIq5YhbAfyNpefYpGRb01Zgm8IqraKJg1TbIUKxilM9lZLqmmo2FO54we
RkumlG9gxTSd7cwwFXCB2rIDnJGpvJ0RW06uuPM1WWv2ZdIyCNZxvw5x8xJuEnaDhwTW+jOo/trH
W9KQxKWLbVwO2W0NW/qzFrNcZ2Kwpi2YcgvzvTkWttU9W7bUH9q5iChFC2q5psC/yIK7vJ0cpjte
ObjxLmlMIMSmRcqztnT9c5yaZenptRxfHBtrPbaHJfw3jThEuu8PvvUcIYjFNDXbMOHPmR///l1n
WTLRK8faJt/Wt73Fx7R2DHd2oPl1YB6+Kwr+xbzho0v9ft7w82shxfi+i+UeShIDX+AWyPxG22Cb
9QnW3QEX5YxhieLVX/qd47Vg3z1adfTt6b8beawjje//BANHgmEJiyef7ULRWY/V794uC6VB2ia5
kARgEoqDMMDLfZLZNuYLJIwaHtPO2f712/4n8vPHa9rC1YWjqvaqJfnhNauFjzQy52xrepg79zGb
JY+tBDTm+ASJ3P67l/nn1/vpPS55b2SxAVqXKY4/4Ki/0zbLA/QZH9tYuPViP9u0tm/s2gBrWBz8
/Rr3P1mutH58fz5/vHrvfqiCfzO28zO/l8Ef7nUOJ0dnsGeoqz3md6kSZbCuM43kA9RNhAF8cL+V
wfwLt61Oi03kK56adSL4++TxFwttNXh3vseGZrv23zLVfBjrv/uGmOaKj1rTv6jQCSYR1k9DwalL
BtSLbulHqKYAoHaI+bwhpRzwHFb2OTBXp31tQPIq23bWrFtXxOrXuHKsM2S+ejgPoVPX3S5clzds
W6LbqUpo/80ufaMnDV81UgIfZh6AqP5MYi/wk4+71pnd6x7757wa6tkXlR3GFGuw02PMLup+rRMD
1WqrfSMGmmnVHrfaxwZKaaS+I141/LUu8+Idu1y11cO+vSng/p4Y5ahHpbSmm3pdbpWDFgdqFNlP
nBc2ElunvOkaK/nCIYNKyJzYeOgZ2qV1bQYCkw1aQg0FgXJdrMnE0K+SddkWrmu31nDZwCWG02yT
ol02LbCdDaz+nFRNM0Wh4cj3kYEBSBEjJe+9RF+Ut/HLZPb9to+RFwEqMK7wElsXmEYE5FDUc7iM
1PMIS4VX1XqxWxgHwvtUsBbMiY5MRCNmtRO1cUq1JL9PScAgDQpi7mmQDbDodGAz3LUWS3BSpiLD
ZPNYj7SzDpaQc0ITxhpXE5Hw2NPlLIta+wq7zOJ6vaZMt0lPmu+Ggze7wngobnu7lDlwTNPyuVj6
0R2y4jSPTv/mIIdHhFnn4YlHdRHkBLB7YzJlr71L6agnfXNtaQS3wB5tnsth0aD4setNwo6NM8wH
L1s3wSh/smcFdMpdse6Js3VjvID0CeZ1i2zkGaqReHFJ9e2zFKwgIqYnW1ljCLRFwOUaKwycnN+H
qXf1Q7LuqweF+xdpKqKEhLHtwXCGfo9CabjnQrDzxgU67jVAEpflYyfuLJH5K34F91772Jmrkj3k
Rnf7QUUrwGpdXZfsTWrXGPwz/aBpk3Vjrsv4MsI062sfK3qnSu9WB8Mt0is2+JiInNzL1sU+eGno
M8vHvn+slX6rRKsKoEEW8VTY0CftuS5POISKfbOu2oqS2FoCJ8rmiU9/VRaUFiqDCI3sxlilB41I
URt96BGgIWVHJUKk0HzoFfDto1ObRdiyIV+m4ljEo9hNTJk+uZJoBijYSCGyiJi5akDcRUqxeWPg
1dwPq3xi/lBSVKuowjEN9BU48CZfX0UXVOLddaF1DhINspzZItqnZY6wpakc6qcRctDJ+NBxtGYN
Bc1W+x6hrhf1H2bSJcsByg4K+KE5yqFf5OIUcluLYyWM+WbJjcVAra+myYaa3LwdwYNvaaPEmyjp
NP2k4vu9wzZvXTRb6VCfI7FON53hmAVF+Cy5TCh3P8dxhhGmDsvpmEK3ejZyA5OKPZbsT4QrsAq3
pHGh+15mhvaL082fAIzz90bFTOxqZyEAJDOof2IQ1Uw7nga0uZirp5dijBGEGAwIH0tVl2dVIprx
cpQrh9lMxtd1OP5uVGb9wMfNjLoZk5ObSEZaHUUYz7VG3GH9hfQZk/73JYSedoq0Sp4tlk47gSuG
AbqJdl8fRD2jHNOKDkKuXuibARreNhxIt08+cu67ogtIVmSx2Skkcs966ddNV5eoRbPxKovmcNNZ
4+dBQ4c31QXUyplwlsmd89NgpObLlNosV2djeLGMviCVNJ8s7XM6lzXRQPTwTPBmMyLZpxzFiwbF
tR7RfZa18pBajDE9e2qEh+AVoFj7ARdrSx2hjwPWKPZtJo3LlpIVGFlEWfzUSQVKav8NV9b04Z3B
n3OS9YRsgHtEXgbwpLfNrCIba1fqWfkNgDYlwNAUcGrgemjEPskR0iixzQhRCMZNmZ7LyuV70PEc
QgOZ3oatobzrH+i1ZNAKGGRZw9cHI057y8y1elBaYQaIKYhvHeuwB8kePYFlde5slhgVbyvk1Fk+
CHBEQBbxblnBcJhE5us05TQcO4nIokPoxBOve0xXlpwRKeGFVOI+9JEoGlycWVfecxb/W2jI1jZc
nHZPOUaeTjqlyO01FgOmhQRLSQnpRc8/BRjz9AO5VaRlwHmh8wM/sYOBVPKDEZk8Y1k3Pjnu1pHR
uUJ3U41nNhDkdrWGw6Cky25YMhCHaOK2ll3I00LUCAp4bNpHcIqQQcpE7olyyoImqWGlirwWlzIH
tOO59Vzh+SA7DpA9GhfsQ3OpBFk+ScpDtKCqZ8KLMr1CZanqNarawxWoIwlS2ajrLQM60o/Y/eQ3
CL/i53IkttCrpaNN22GR+T2Zufltx+HPN4sGNN6Mpd7MOwXX1hNdCViyQmts8LKzBQOPjwABgZ05
BNfL7AuXsHT9HG8UT9cZlT5xl2npuc28+FXYcMOGuayuAVilJhxBSUplnPfpXQtjbEcmMgHWfBOX
cm9mjbpnx94h1wuZE8hwGp7GRc+R6aaQSOjJ62IIwo6FEtN6ZLa9YvQotFjb70h9Cjf47ceDtVii
3wp1MC5DH5PQZ+EoOI+JyaQF+NX8VCuZQHNoAGLkorikAhqhHfV+XmX9dZYDnkmj0oYbFtYatgL0
ROwOW33N36o7jhA8q7elVY7uJsMRnPuNghBwI6TsgRvn7megLtkXgpSqa0why9e5/3jId9NDbsxj
IFl5XhajJsLBViQJ11E1xadogQTwbbv6nz7MZrvAHvzPK/jr1zb5v/+n+l4+wOT520/9XsNjjNfB
xiPmd1SHSp2p9O81vEsW7yoeINAQWQHRu/+o4bVfLH7KxP1uC9umZP9HCY92AIvCakRwTe536KnW
/5d6gBE2W33btpgcsjf+aZadimjJtT7S/A55Wl6TryIOofPw3UX5F8382kT+0UjTJiCcN1VaEkbQ
zmqK+rGpLaMkj7oU/SsnLxHfnwmnDqiB//pFBNfkx1cRpoNFg6IUW4fJgv3HV4Exn5PowVtptsvO
3o2BfhpOnTdtxEZcVfeR33+7qf90m79emz/eFr0Vmg+cJOt7QhjCW/zxBeM0Zu/N4tIv6q9ppgVJ
W52SrvJrVZ7d/vmv356h/TyO+PnlVp3Ed+MIaQvwRcXIct5d2KnPvRZ7oo8Hcmnd5l5DmHZu2mE+
EVhLDnyeVzvi0oa7sCzmPSOm4tzjUvKLYgHWV5SIeqtx/jSXqnrbqZpzKbkPt8zk2l8rs8xPWtcS
cxLaRhAzMI5akuNVSM1oXKv5E3mG84z3IWJZ6AE4UH4VRJcQXBhGgY0X7rA0iaRKoqDByLsMw+0w
aPIxlXH43ipNvTPgLjBtTDCy4alugq4ewmDC8QANLYZBiaOdYXct8y+tFhKszBNzP2tm6S+Qq2cE
gmp6avkq9ptYWMOzHZndpUHzeEJ4y/8UJtqepS/HM6SyMxV+92Tz7Ow95oHWk3ATKo9cEFWpsEi/
sDd2djj2iFm3RKXsJr2wUNWCHrujOEaL7y7GZ3sNX2DVSTglZVSPC9GYl03UwOVG+Eq6e0YayOJp
RJjWHjkRdFt2bOy0mEx4prtip6058b3dkBgPlxNoYW0y8iX+jRs2XuOVpwSp/v9j77yS5MbSLL2V
2gBo0OLV4do9PLTiCywiSEJdABfiQu2oH2YVvbH5wGKWkeyqTMvHGWuztEySyQi4e0D84pzvjAaZ
8xl3hJxIFpipUWtFF45sbzUu3z0aeJCjLM9n/wB4pniSZlZtCY/XFlQT6MKmnZ8I1QJzAREnLFDs
fhmbEhqXN+fXmq7iZ57g/V6Tg7YmTkfuJrHIyTy0oSxKM2Rqptcbd22C1p2EVpASxWCzg8D04Zy0
oK1OipacBO7amQ/DLJMbpBgjz2rXMt5EMnYbqRq203AfkMKlXX/vz1bwTWtquWmkm+89YyD5bcxK
IKTslnGmjNPazImidkHCXLK8anZUDc4zY0+qrJhDgFiKqsg7NirHvwuXy4G1Adz81dQlQlu4gAhH
NWWelT0HuKIrB9NgUga4nNQw9beQ8JsvlOLGiyp158apMwa4XYLuebU47B10s47zgPxLmivMqQb4
81qJfaSpmR21GJsjIhDvmt1EcU7IE77nBBG35Aubd7UkG7xrbSe59J3PMtjC+4I6D5fEsGKLwcxM
ylm71R34d3zKnYOOc1A51Dlq7EWqcwMQ7Ssw/v6r6mMkobLBZQI91t0OnHLJurI1oCJ2ugigkAly
uDgdykeLQce6brNilyQ6hqmxzJ+WDc5ZEJ2z53Lwb9vWd8vQ5J6wEioXxzjV+j1pF843qpnkCW9u
s7YdtIyhNErzlE/+uOdDKC8stRvYu6YGrctrxaHSknHd0XLdwBCeCFR0vHORWuwZRj4RXI/q1i+M
8s0qUMaX42BxhXks17GgRnd0q9kVjbQivdQmvXMsbf2rHQfqWBFxdBYDZ2mGtQ1ZkjxFlqjuayMh
pKjSKdxSaRhHAqFjtOiuN31E7EauY1AnN2k/ORtGX/XKIb5VX5FJqO3GjjyNZKqbgyc6xEPcLp88
N/F2sT5IyBJe/KUlo/Oo2ZHxdSDYgisVrNVRSBVcC8OY7pPKqq8Sx5HboZoRHfeNiYLCI2VSJPNj
NATTyvHlQKR3ql2GLos3mW5iwYuj6VqlOnwPK6gOnYqTw5QYxnVhCQxVKEgC+witJALvoNmt5CfZ
ZpAvgmrXpl51Pw460pVEYmFm05CunDwuztNMaRYmIGNX+jT2a0QewN1M5cNXGVwCv9hlyR3sRoew
1mreCSwF+0qkeNpNq6rfnHbKHkb2WI+FNmZ703C7Y5U6zj5yYV1I9FQHNkoBe9wuuVDwmjjAeSrb
MJYPzbCIm/D5rqXLUAqWqgaUY8RC4UgVgnBJt3FdtgfNcStcXUkbUu9rwarlD2ntyjkgJrIe3/vB
5SyzEA6uDNNI3yajk88U92BXhN2oA2+mQAvUZ7eWDlIgbzpxr0ZH3+bRnB1kEedPNa7ia7q3dkOy
Snxbtr31oAPzvYqrNAgBzKebIRvdkEQQuYF8IO+d2B2+wYOe33tbh6aOc+4uHomkIFbVhByrs4N0
repKF6D0VsqPWI3FDki/HD9MXuTOeiDq5WBL3CCUxf551ojOnFhNEndVa4zQaM+HG0BxfEY+qsHQ
GFC7BO6gXZLWt28G3S/vSwd/mT71zVrga8RWprTKokbI0vHKwPN+M3a1/5EOwzCtejMvLs6IBJsF
Yh0z3Wud4BrgYXMN8a4KzTTSWEcPUPBN5KZvnllH91GjeZ+lU7oXVEAQxgv4Y/omnZVKNgwRvW0G
8rDm3tlrcBiQDLW+lWFacRUe6tJijLZvskgceULZGPyDbp/pmriTcVSKNYqk9oAJJmbWIL17A9Tb
OlcohjIPsB22tPKVHSC3N4Eu9qE18vJaMapZa8BwxV/UWb+Wj0ud5QUMlz3m3EvVa/02ZdbJLRb2
WBjrJo/cfeOn43WV8U78LErWf15lGf+zyPr1WEuR+VORlUQ2JNWI3Pt20xzUhryBsLoSzzYLmOkg
H/3Lnx/v9xISuQo+XzoGMhSNZbf26+HaEvEbcnRzndULV2h2Jm8dNU1P5WUQupbU+X6qd39+zN8/
zn8e0zaAyy9c2u915k9vscycnvm2p681707235qqWfsIRf/8IL8W4yhdiZcw6XboVdC6Gr9LTpQE
d5/ImtqmnXHPLyheEWIC+vtHYTWCUdvgXo+z6tePr2zJoptbjlJNYzhRiU9DffX9EH+rc/3/c0VF
V7r8WP5zd/v0JsTXf3z5Kv4Rvqlfs0Z+fO0fPa5DltniVEe0RaP7nbL8o8f1jU9sUGnMaDF9lsaL
2/7Hnsr5pPMKPGTlJrJy+/sK68eeiuASvH9L+8s5hGrLs/5Oj/vbUvV7/4lKGWXY0kujk/+t/3Rj
dB32BDisf+Exup/J0+X580YedKit/2pt7Fi/XtTL4WxuVyBcuAwsnfb+17PSdoc2NYdxXndUZaTh
iGhdQTDc6fCnwEnZ+PZb9FNImPRNEIiEaf+cvaWm7d1oGFeOJYyODWEozUba3TdCwV1odFG30vq6
hRU3PhIeKADxmOVG+VMWxkCYQkcF3lXNbPYYT9B8Jx8MyYyuhxaj5encVOYmiQuMmD5MuX765uVL
/CJTY7DQmIpOlrIHNM0Ew1PKV2vsT812jPR8B46x31YwKQkyseG428paDUzC1zP0LnxsgY4gSdcJ
mQ+Ss5Nl6qZh4AAwa+qvpKhJthANfSEO55zXBvYl4pHUVg8BRhmxGkbL+ULYEyGOyP0ofcpkaE8u
clGqoMiHyBJ0hMtVPYRpQr5YERhEbyQMiO3moa4t94rJXHyIAukeSoBBa98G5OSluK6L2mSfbZXW
jnO2+apqNzv6IJyRa7UGlsMInF8lnQAbdwnRxZSAriYjxaXu8WEZgcxORZnkcLar7mBUWbqto9L8
VvoomcDKwnWzx1m/UBppJ7PQsUbQDJYgjgz9ofUlrM58AAeddO3OLZxxqzjRQeoHDghi5NEw7+v5
C4z+9IkmtHyIkGyFWTP0O4jSjrbJgzR6bubGvMK7Vx1ZYIkxxK/kHzsGxygKLfXIKoPUrsiejKMo
I6q6Qgl1h9Eq6llR1OlLUZNxM/ijBEGCMzHHhBZxutX2m9mo5p5ovP7Gm8m8mmoBwsqJm6+tRvOc
ogW/FXFabUrRqUsXFwgQghxor66KPZ2zO2JK01uQyVPCCZFUpJCHtilJBm0BOmBVbRyiw7Ng3856
faQRpNYRYuk8p3mTWFmPZDzN73Ixl3e59IYTOrjxS54ZePSNUt+SbCbXjSuHVSxh1ajcNdn1kIlA
kRxvGpJ2V3Zf9mxKBCaxUqGClsZT0AKn5UzetBgP7hweQlB4kyLC4DDpb4lV2J9Zc7hX7DHcb15C
GwwAF07gJrax0208OfpwmJLkedZZQocGhpAPSHj2CxJh8a5NsOFwiNdsO9xCdh+u4I2hTmLp7AMC
+8I4IQLY3JRDHbqmFl+RGUQU1wQPoMBd6NjPdeX2u46/ldIDj97al03+IJ3a/UqQDpJAX88b8DC4
N5XSxKXRWv+tTrz2sypzuivfimebZteByV6iPCU2cfywoti906Zc21SViF8ClVdXdATVM/wjZhwi
n9z3yhzIp4VEz5bJ77hAiqrhfHWIzPWbvAHG3ADsI/W4vadFMO96h/tH0ZVpGEAQmFe60tg1RfqA
or5QdP6jszCYu+qZGw0zr5yu+ym2lth1sSSw4xIe9mLOAQI7Q3/pGy+5yr6HtkOvSr/4GvI6wpTz
x1jyq/F70HvwPfS9TBv7ZoqMAjW3NcGmpDNEaTb511W6hMbrS35805W0EKVtCIR83G9veY9seTMl
s4PpB86pX7Lo+zxPdrbmmndUxfI4Jpl+tJxKe4JaTpB9bU3ADrHlYZWYY52xUUcOSFkU6UYBCV1H
HQmJCy9M3gZiaD+YIDg7XY3+aRhM9QoHq5RhgVZ0DV4Noj8r12JTpiXTkgLqpVAHSwX1t0ED8cx9
0Lt2oTY7q8gOxtdIs7WNBWGLD7Wpdpk+DyFtVLT2QZASWGTDsJBmfTLSud4AxkqOEAuNMF78I3nj
VbfIVulrSZ8MI99tN3ZbV2Gt+fHecIJyb/aqP7d9I8O6zrGTQ0UIa9yJd7YyqjDIWnF0/Eye0dW9
Q7lvQ+mSrd31Xs3SWKPrTACP27UIVmnJQkFGmXFAmJgzJiucle2Sg6OqOVlbEVGIvAAPs0I9YIg3
7ZOrZ/MVIE97U4IdCaUF8X2K9Xw9G133mVsqBIGy5w42VM7Js0ln7ryey7fX7aPX2d4GdqRzZMCR
3kkwVgcJnPuQZR6ZLKVQG7YfWIAI7RwydjGJ2uRZaR2CDJpr7SuwpBkJhNOk8lsH6j5LeKWHyWia
CbQtyz8paRZPsFfzLVZcTtbeIvDeIH/FjpNhqxZBdO5NwzYG0hrmdSfWc2dYe5lDYaxxeyPidb3b
wWsTIKmkURWV72yIpepPlui1O6CkyR2W6uGI4VRCaRmig6cZ3rlH2bBrc5FeWGO3sA0SgckgId6o
Q/VtRS4C5aHm9SGq2eTCVms2bbcW8BUU0DnxQElZPZZ5Oj01yM8xolsApHh6s/NJcP4LwwZRD6Wy
XnkoQ1a95hl3aZqLnVlG40caJHqIX4gYgU6fuTDUvtR6trAd/sF9Abz3xAyoIy/QMHgieJOt9kS/
yltvJh8NHk2NwmNyoWvG0MBW6ZxPM92KTvFRFWrbeHSLs5zlfYa5Ys9dm9tbnA27KvJjJsQAR1/1
2nOOI6rEQw4FcQWGTAhyUIdvGUzsNT+Qb6VrFgyfTZvfuSZXhwfdfGzarUOoF2Mzi8mCU2w1+Low
2bLrzgLJRuIt9MwklmuX3KEn6KrjuRYUVU2PttUmvmxjTkpj8VibezuviScEML/O4XIhuG1Ymnba
vOiUQLcAvL6qguq9LvHxraymS4tVMuZqHTv5HKoqIhcXECMpkEvVVTC6UrO3pEMv3Oo8t4huygLt
Oqtcgg1iQAesEpuDprp4O+RGt/WQaoYF1zv87KFau87svAxsLUK9YbyRzCL74hAgwy2ij3RGYL7x
AWbbeNaGZjyPqV2comgxoieEE7y1Y14s8R8Zuk/TXnIm8zGvATbmFi8bana/0+oUUlQ6iH5TEZf5
WLFNRpnlN2DYxtLUn1kDJPe6znRIymwC6tpGFfA9MHSBsuuttFXwFxrS382c0Oldy/SWdRhNgbvk
If/cX5cQWFKUBda68k5upTaSZ6+TfKnb6S+Ujb93ub8eiC3arwdiboc+2IHQ3NXlvCU5FuaQOWUb
mxPk609d0b9Zb5m/vylHt308IYCqTQuh2+8FvwGguLHhQaKLzd9eOBN35qbdBavqMrwxzN1YFxwM
ayvkEfPUIVlBsIrK+C/2X0tuzi/rqN9fxW9dTgRwa4BDTwLbhqdw85Bv2sdDvLc36UYL511wm5IH
sFIHfW2uSFzY79Ot9xfjk+8N988rse+vgZGCww8Yyrb/22vAMCAyUfJJKIL9FhJlgewmcPmPwkx/
V9QTKqePQDNQ2bOzDljspzPCD6Lx0uy28LFiVI/Svm1tsa7Iqu+isyXlFtbjunYewXH9xQDBXF7Q
n73g32ZL7cBt3o95wQCQtc143z4618XF3lQ7cYKbsFlpb8xzL2jo3Xktwr8yBC/eqD89/m/zJpBZ
VF7LB0YiPQGHaMg25Ta5dg+IJJ7EW3MhpWb/56frb4tS9rzL6frTD+m3qYnfoOKubCk20RVJFUzz
1ujJQ7XO7ppLtdX+ck9qMlX4n29ySU339cUn//v1QXKhzEm7XK4P7bpD1rztt9OGTL7tdb5vw3iD
a3w1H+uD2If2toCwsM92/zvG+SevYBEcODrn7X8e5FzAMC2DnH/826j7f32DP6Y55kLlNzwfof8f
I5s/FAsAEi3mJz4U/X8qkv81zQk+mYFBRIbJV5o8Hpez7sc0BwUEOgp8cnAVdW7+XAR/w34HD+qX
0wn/XcC+Hf88wuPv45zl//88wNT7nv2YnNbBBIZwJRV56XXiLLBNJJUsNCjsb8a+cR8Ky++vsqqJ
tpnsqs8A2wu4yHI+G0BbL6abAlmUpYmsK+lAfvD0PgM3kZgnIpsSpSqGz9BCfXnEOy71D3JLxWEw
ivGYO9WANW302dhlyAXFKqWgfyWNZr6Crqhd6ZmwmpXBn7KQTFi4oCGEz0uzFeln0jSoSQvasbBy
hwQzSqzljyrRaxlquYKRKByqOliilQWCKKA/hvU8+ViyhO3fuuzS61XlBbTcw1hMYVa05keu9CIM
KgJUa1r726zp++d8JFUcmDeJ22TUHv0e+lwOLu/YSf6enDzjHmQsoYqV24qHSU/q2wBz1quXDNoD
gst8Y0EUvE2zPH314e8coyHlg+o7/OsgwnvCV2En5vMEwL9ZYOnFxM2+7CKyzupSaPdeERi3MWE6
a0WXwkBMy7YNrUYIl97ZEp9jHkzwlf6ukFYcU7ZW5CjAW0nCAsc3HgubqECnsvcMoXiQdEEQYhIc
nlo6n+wdN72idYW0VD+hEuu3YzL6G6fsp43js5My8gjBm8n8S0/FeIiMRuz4QQZrjDQe9Zw5HufS
jU+xMRrI7DLpPEcCWxftSipPWlS666yLdWMtfGY6vp/Xr5gTp4tLFnoGJ1b2a3/uAVnWelFvgQES
Navl8ZZE0GDdxEmx7skAuwxG1Yaq94bboHe8OwMm0R7Lv/uiSam9Yr8ISBRATBoOSN7HlV54IA9z
p74LkECX8IEiKMeOHRPxhjDPuzFkRxxBLqyd49YG6LOaLJUWUN5TrQctizp4m9dD1I8XJVv5VHeO
bFfkoXucu0P1CNnWsTcEhfv3ORTNXexjxFJTzoaWTK7uyY297jUaJ21rWGRkhOgc+5eqNYa9FcSx
C3Wq7llVuK466fSKWzH76skCcn6bBYPzSIoPQwFMftTFxI6TTRYNx9p3DEibRrIn/qy+HyIs9w0p
wqT80PQ+ejj/Ty5DJhF2SHlfhKoCihV/dPddINWZ0PJx6yZRdk610nwaG7eATbkg3Qrq2iu30fKt
FQ+K9aijP6fSLxbJSPKRj4H1Nc9b7RnSGx7vNmgPuim8ey9p8s8GEZLvTM2mu25I5FFzRiZwU2RW
9ioas2hXwgHb9tXAlst3UK6GQaBFX0DyVd1O4wYlVi3N8bq0WmSDotCPYmJciIolOrtuPiIm4CXy
yTfetEhjxsdpSPJrXbOit3oikjq0ESpsdaMlkWNiFvE0JK71LbNteORInrNzh+cTw20qb4mEcuJV
3brWKwLJAqvCgqCEtc/tDz0sCHQVEGSaRIwDW67Es2pc7aVGVwDqTuIXWSGnxzbFifyBUazCXUDY
01uJuNnnzaklt5Z4CrhjuSKFac6E+7kE6nFBYW9+CCLTTkZkD8PKbA15RD8J0dsKEvEeGW17cCJb
fKBKKl/02bXP45AZ9+xqqzOPgyRYywAExSo1Kqbho9lpSGtSNL5Y6CrGwnVPJxtb8FAZsXZ71zT7
djXS5CMyx53ELKSvfNwdVf2sBSBAtMKCmV2m8spTQXQ7l0G+M62Avp2zX4NUl0fXFiqDnU0a4M7I
pXpN56K4klojz0FVaTsN2TedVFd/0YOuO8wQ/5B/0w+65Pvdzo5g91vnATxZAhFTUM1fLVCK2crv
YnEj/Tq+yq1MHWntWdraehMW2tzeQCUYd0nV1VcZGmiyjSx5WBydMRFWtvnEyGRgbCnYrZeUtKup
IwmuGaaOWKSJVnfzv/XOz3wmgx7sPxc8N6pTxdv0izDzn+6q5ev+qHMsIou4hXFGWQbhPz+DoL1P
BkMrPE1QndlZLX3Oj62V8WnpWik+0G26hgna6V91jqZ/QpLJrjMIFmMU9iv/7xQ6aBF+KXRcuqjl
m6Av9MkvCuxFH/pzoZO1OgnWhBGupVgQLMe+j1sGIV5j2czMfdAWwoiYQrOLileVDWZ0S0RT/oaW
K/pcCw3pTscgpc7qilKgdi/aiE+fazu4mHM27BORCGfTO7Z/hrepEICW7XhqRaI+RFFgaDF7374l
S3k0Vh1hZtnar8H4hv5o+Cc/SOfnFmDtNoWn9pJVdQa9kzd0gSFiLzH3zmtbkD43+3OxzYt+3FN1
Mglpi8I4F5ma4FcOxKcB1EhQllspIQ6q1q3bQRJi0Xf9uE1zAG7wlFS7BhGbr/jI+jMbk+5iGnZ9
L1pXHhms6U8q7vQLu0Q31MhxPLpcXUseUXcdpzVOoyAYfZCYxAUwW8lqzdh2WVc221Y2DlFP+Zzd
lF4saH1KIw9Vi5SEeY4qNmk3+B8dYogY0M4E2IaQiWBXudwyAAwAE1rFYoh3bUU/tMoagqJXxlzY
FzLXxW3SNO7GQCjFUHVmbRoKHEWreBrUce41hxSliK7PJQjDZb6e6jcQfoALBJ2Jw91OXDwGDJm2
cz0witS9OCdz1bbB3bVJc+WryT+lgze85ORwf3GavrjmQcxIL3eLnAGX5TZf3Nk2nnyIsqH0lHrO
/ApoHGuxl3YUal4v09b7GdkdoQFKSdaMaUTsNgYUNEZVUGZyBRiWN2lBnlsTpMDCbtSLFJpoaj/E
QFOvbAGQxVKa+ZVgFLIsCfQ+dEF5Mq0pOo5O171HmV2tfYjTez7gRQHTUvCS4iG/5E0y4sbRuHUT
M2tfzG6qwUG3ch+DErRWeOqy9RhhCgHlC7nI9qKLo9XNN2iAmhOS6SD2lYswhQKH4WdTI2hyex9p
sZ5t+5QatKn74QPlc/nY13m862eQDJ2rjXdTnRSHiR3Y18l2yI0hMfE6MmeiGkQ6P5mzXn6XX+1a
LRtunYIcrlFWyZ2tU0rr9jTikY9T6xowJaXZMFdFQAmdD7sMFPGrzYyZlAZI1icVKfL9pBYsz7t2
jA9D6uuP1MfJI8UskisSELu7ivyY/Qh3fj/WyfjFg6f1DG9Q/1ZV1dRAYEjG/qzPrbOftEX01BjV
fNtZNaKszkLjRze/LEZa8ukRZpb1y9DV0SntoQxAm2XxYebtXeTG47OAKvAKmYBIogDc0tYcGFVW
sd/p4bjIa8tubPYYX7yTWMS3lnQ6zo1FkotOSe3bRaYrCq3fwjXqrmFzo+JFtphucCGl2Lha2T4J
q69u2ehxKmrW2JDoN8kWbCza4EivK7Zfc//VgWtJQGBnySUPvOw/iIWYHqPSw78TVdqLcqPQM0ux
NxYdsg0R7GQv2mSqWAP4LXrlcVEuTx3YdsBZ+bFwUN92i8I5tfuCeBADV6DlzDdThppP6ong4p61
h7TPq4kNdG4cqRXbm4Hz7SoG2rVBPZo+6HZqf85mDbdFpo8uL95f1qo90ZmxQGrb2TXC5tQnrrRI
xyleWaOO3SbISwVfucieMj/lrCxMC09WkewtN23z0DeU+S7tJD92tmHeG1lRQbuyrHMwSPtlyWZk
a+hHFZN2BxuG7Ed8Uz17g5FfD+LEw2rZdiRFumO4RRgap+Qmq7zuwBwcTpHUSX7pyfYKSBSdzbdR
T4r9XPIm+jK29jWZNu+FHmSXhq3qO+qD8TF2HIFHpAIf72TTdqgr/3ZpWUiDn/u70ozsNbeY7HOV
5G6/qs2cZnUkPGqHm5SYx9lO9lmnpYcKesQ7gUzj6zAX041gH7K1kNTh3EMpGxO+RDrKXHuXuIuN
PVjz6aZNZwcACPP5O8Cu+l2JEvRognE/m3rZP3axb+yIpKkeVDsBLidS13jw28k7TR1ID6pHhWVS
5r5872sTdV5vWC+JX9F6dDwSc1rJdJVNZnEnByfbcr1TT7qtf6N3lT6t4HexP+iYhEOh1j0eCx6V
IkFWOje9bgjkO1yi+aEwffI9RN+XH15quv7KITkUtSDBUSe/zR165NiDYS0NOYaNZQXDMUKzQepO
ohS1IxDqh6wkjE2Sgvbq0UzabI4FMXQ68abNamDvACOFiJJbs20k6o4aj+LO9EpB3xtk7LJReYIG
suLuQyKKuyu0wr2q3R4ehieS5Kk3fH7ewrb7Hs/XQtLiZDB3VT1ZN3Bw5yt0uwEe47a/HR0jAy7R
Y0EEZ0JPUpGzund1UR1UHhT/HDD+LcnU/5u80GU8/J+ryluVll/++//8m6py+bo/qkrnk+UDoGIZ
8MPS88fszPnE4pnZGKo71H4/u33sT/yxhR3fAXjFlEzn2/2YnZGQCXXUQCRFhWrwXf+WEsr6Td+4
aJN83UWMRfCJByjrd/Efkxv04lKb18XcYi4gmsfXUEsYhX1IiQ5gVVegaZ5LbxUV6q5FZI2NAtih
WT2RbZ2GRbtglgry2cyOdrFkmbUqBHkGLHendSu9R9sgsHWKc1bPuhF9eKjSUdGiAeQKthlm9B+D
DV5lNDOAngu+pMo9TMN6vbJqfmvPoDwIQspDfRR3ppZizCzLYoV+HkAyMchUN+RAzfa3WXP289h9
s6R95XZoENJap2yJyPSox+SiqyX8otDfSEFPcTgOLsHgDbKbcSZcfH5RhWAvEZiwXJaQYwYwr4kS
01qHLXVgaZRseh86M3SbR+YphFnHVGEAd587BLIHfMlU34iW383cfx694Ek4bX0YVKHvhgiCpt0a
R1yNDtdqnWzmPkC+4oC1NBinbDWeW5uyTR8Dgg/DyddvjLiN93M/ZLSQkQmlm4hzK+mCbZWmcHWw
i5MGHTEh6s/FxN4sL5dbjVLnFN3d0VV6uesCK93ro6Igidt73NNTiKAHXZU+YAqWzovWI08iBTJZ
Sil2lzqaZY8uVTfwQzgC2nZfmvKGJ97NaFn5tqvK6uhhNLxxBIiDTI3xdcYsj0BoDwwNtDAohNXZ
mYurJlmZfkJmS2V7BEY2a+gU58FW+RaB8geB5sxKHMcA3tqemUyhcoDPFMzxpoyJmZ5SbusWMXcs
YDnFSvHZUzXhAlXnrbssubHaCjFbJq7y2T4y79j7bXNimFOGfTacktY5kUIdo0u37S0LWoEYjhMU
tvpBIEfei7ia9wrW9Iq3R0RmEOwSPoq1r4F+H5r2PZCAN5FMOcRBM0nJ1SqziztUdniMTCamznBC
SFXdNpZkKdrob1FuX6W6yW61puWC7rMGCNbRWqAoSNNMQ07l7PLCvAE05u1krj66dtqZlB60WNHG
6ZFiCX07Ureybq3ejdzaziPsr6Qc7odlIBsT9Mk+/hKkOu0cky1vCWdNWsjUtWXBgdC9Q5SyRklq
J8xNuXObGc6TM+9aHT6aac7NKmmiq7LN72akT2RO4Ivq9WsGwctskrHDYFvHydGpe1n/1tZ9pPfA
rL0ShZT3JRuGk77IAtP0UiSihNZfnoqux8ZkHVG8IVfrWsQl/hK6Zr52dvxVpT15Iy4+QsQMBKID
R6+1BzF0h0Ab8i1jLwuKf31GtfMu4uAKB/NlnJxHPNWb2TPRCGXP9MBoAjNxbXeKkl7m94jQSMwe
ynlNxsyJ9O9NsJwWdiL3qs72jcePe/D9p7Gfnwu/P+hJBT2tspkOJO+ENzzNVU2B3YA48FL8OQPX
jXIZKcrgeUjovDw/e4zJNVspx+u3OWmK4RA4xhOOe/IbE/VCwYBhrU6P8TgU57JBHjT3kblp8IqE
ZuQGZ1UOGOvZnIQqHS91R85mzuSeGqW+Qyrk7zFedhtPG6GNeOYzkhpthcDsnsoU6VysvtrN+L/z
n1/43Ms+/z8/qZ/elPzv/2p/9uX+GP/wZT8e1G7wyaDptgwDNje/WGY8fzyq2YABzvFcN1i8saz0
/zX+4f8AZuIfy4Q1iZQBl+mPR7VmfDJxWQIJWey8XPXu3xr/8Dj+ffwDPJxk1sViyrdlHffr+MeN
p87uVeuFXun0r5RwYM18ptyYqIx53Hp6sjSAjLi/KZIJmpVuefPZH0vjVCNLfAF2AqlC4FC/mHXj
bzQ0cbRkrrm4x+KceWnQy01upjTGiG7vjMrpnwYK73WOMXCN48/fJlbeAd7nr7TCxpLo+4qhRH9N
yO63ee4PFvl4TdGBJzRNg6bQNs8IsI0DZJWMf03pacSwAz1whNIlbTeEeQfhsJEjJLQs35RGJkEw
I4rAIOysmjjNdhgh2PKoDtGV2UQgJmZ8mZKbldYgT6MfKkIxlv5iirKmdWr06rXKU/+ExJGk05Yc
U7YPuwDvyoqFzz3uAfJuCAsM0t7YDkWtMajJtNt81hFYmwYKcC7kzUyWS5h3WDbxTjF5MYF/EIip
bxL2S+uqdfXQLkh6ZI5lrQxKhpUwh/QGPjWuJ+DVK9G45U5qiIn6yvBQb8VDOGiVWhWNWZMoNFiX
GHXGdrCxlLVFrjad47vosQb7CpxoQttNUsegDe1N7GnaN5G6+gd5udarXuC10wIz/ubig9mw7inp
KgZzo4F6IozXpHQiLprncmGB4azj/MTPN9iWCbO6grTcu9EQ5n42dOmsSkTrX525NRb1YcvT0Efl
u9Iz3WGj59rbNqjSx1jX0ZECaVkbTRVflUkWz0A+9Xp80oVvRy98nlF9jSpwNN9I2uwOPRubKwIP
gnXQmN3DMEviT4cOwrWhsYgzsmEx3MqH3Aka7tNNgUIF7V0oelYJFFK1e0Qer6/ppNrd2BfiEUpT
8pWWWUacOaNXMYqq5cEQtXlomwGCKdOhl4DeETxx722JnGgOTpF7D1rgl2plSkI4UPhGr2XX5yen
jngfEXTQnA3TOVVZ8dUNSMsRY2DcsAZoXtx6pFPsjazd/l/uzmM5jiw7w6/SMWtlR3oToZmIrsos
AxS8I7DJKMKkdzd9vo2WWmilR+gX05d0TZBsUC1So4AiZjFsgoVKe8895/+/n969skOi6Z8SfDt5
CYybK/I9QibIetWsiiZ4KmQJmqgEdHylQS9cVVlDQ7OVrAztK0VgZfjNdpbDHzP0sZhe+YZ/Rnhm
fWLIZfegBegiUTE6xlrXqjhfMb/EOEzyjXlWtm1/pUVkVxc+W748j5vzbjB4+hWsOwddOFlnalqY
5+iwFTeUI8cz8fKaZDXp05rZZXjOE8vDi5lAR6AnJ3RaaE9VKw0R31JxWuo9OR81Whx975ndnP9J
A/MCXwNDrcmsBOrzgrYpKlw3SRyolBRaya5WLGnfN6H/th1FuNIiUBWLMHQAX/g9W32qFlW6Gyar
Xg2kFJ1rLWG9BKeOV6GeI+ZDqJweK+zFd7FloB/2qcz8JVDDcZlEhX9NxIYBK4griUgKAIqlL8is
VQ8KFNnHWiEri6y2BJmoAwHaQtYCKJI9IT1DOSbNQtchOlbWnEE7GXV3F1OndbJ5g9GREkITyXhJ
7n3/tsKbdCzmQNveJkpxObSzAbAg8DaoDKxxma4hhKwtPAgLU0KzjN1BDwQdcJ3QPKbirQtyq0WQ
OOe2GfltVFT2EvNwtqgFmHBKTuIX58g3u4zVw6KbmA2TRLKu5mg4m0jfNeDy65A68XbSVKR41hQs
IwZ6HdukdaWWACNLY25Gy6tMSeD4zGF0nZn7S3UOqJvIDQA0nPqrnA6BZwadtDICQ8JbMMPAa2Lu
GIXprqYW/tqaQ/A0q5w23O2wu+njQNzup1UyB9+KjDH5FBrlNk9AF0WTla1GfuXCwpezptmId6H2
5a0UViP9AswRjPbluzIJO0/tQ+lcpNC0VLuJ9mlrZ5ukjnBzp46xwiVMTzMoq9tMMwFCzZGAIMOD
JS8YfyEUbVqDDdLuDdsJaAfj5B/RCSxt5FDL0bAQhqVq52VzCqFWNsNmmhBBMH6JtnHK0zfHFhbh
HGA4RxlWWmyvIhsvamqVhYcWZToUc/ihibzjqCRx3avF2LpyNxkuIXTanqhvOnRzcGI8RygyoiMg
KpyDFWObXvyi14pwbWXAjYpAr6/7OHPuBWm7LthWhodwj1woq+Qd0sWaeyoFcQTAdvI53LGnAtwU
UKDZAiT4qhsKdwMuTTy2JPE0Lab9QnIDLMyLNvXJ1ctb85pJE6EaZlmIjQVcATG2GGWe23bSMfxP
PpISvMTsJRQSKYNy1Nlmaey0FW3OrByEOlx175Isk7jH45KSInpg6r647ubQy0GiQl8AS415mMys
WdU1qWG8fwjLDHsVk0uZ3bZ2r+p8VJgfO3VSH0eFABTr149VAt1I5NwW2pzJafaTycSW0XcZk9gJ
AJqNRFLnx6B8nIMuQxDhlyjRk5aqm/AG6bAzS/+W6UEAgxhoUknSAlmVBDgOc2aoNqeHMp+OXFAT
+Wqas0WbwrYvoqxuTuLWDEE9cx27oDfftkAwlkbX0+9k88kFKC3hwtCtz6ra0Aips7K1OjSGBzcx
xU+DRFvMoacAde03TdM1Z1VDFjxbimQCyEW3QQYTFxBoxbtchzKYmTvZLOtbTatqTM66AS8KPQdx
l6aJSco14t5BSauU204ypaMU5Tm7g3Q61315OJU1mg0mCc/HeV+n56A8xWGkJ9Y5d1EAoBW3GNBf
fWo5R5lNjaFK03RVcXt4QC/yE+GM/o4Aj4lSDz/baa+EKZrwUTpP/OB+5ISsBqs1z/zel68rKry3
HVA9rDX2dCU5ZnJDhaaeFNwO58MU64cpdt1L/qhsQFH3VzGBj6eglLin4rYUm1iM+VauReX5g1Ft
EtZOT4M4hzM4xmPChekImrCi+DS2K9+twTC4bapWp+yo8qsi0/Wd5UsOsGGayBg2dHKf4oFJEHMI
giMGPZfgtDnxQ90IAflchN6YJNImQjt6QO5kvKw1m4mNDFV2gbreOtFwarv424oNfCdurskwdtUo
JW9g+Uo3KMwE5K7KZuklSeTMEIN9HaJn9NBxoqIwB+kC5ZVG8mQ8x3Ijzj8niWO8TIVdndiJSbBp
ZkeHNKSSC6dIpjcRzeg19EAWUlJm6fJnpn+MvwmZN849QJbBEKSXhtPa7qAgRZ20Mls2yRivc+xD
V74y5ncCpNuSgOzwwdCj+ggkdHuuOXl4CfwuucS/Om4nGhQnhhQirmgDpdjrEsUMfD37iEY8Na80
kN+p1/FZh/8fZsrYGgc6Ro+UaxCTwSoMq6HA10MXvUh82+lCfSqkSh521AVkWpUNEavOKCC32lFP
w60ktYVArJ1VhtpDShyDVzlmnpHrOmrguhxJAjXVQoEranzcbhVrlYvJRrsGlRd6DnjkMzVQxmOL
/9t6kZGzrcb5UD+pqZ1vqo4+9AqnebKRabjf6ZEf3sVRGF34ZgF7JU31S40c47NIVHSy2jKIjqp4
rpi6DJL2yAgg4aU7lg/dFE33RW9XR4noeJ9NZjzcEhFBZyTiuTUXvQnfeCGKwqYDrvieovkMLopA
XjH2Zj4RS9VFpEccYI4QP8F5JtdPI2BbN6BC3zkD/IeYt2a7GEjqOKw1K2fs1mMI9fqhNTxBfjCU
DuAGezGMPW11wk7QQPpH5tzsmkMeVdYaRSSbMEAVBI2y31Q+nkDCPPlohIGer9BaWU4m8EC5UZqb
mPoDR4CQx6dIFd0pyEnmw5oSKhdKBC/NlRRZQgaYtod+m0TXCmG2N21aGJXbyEG2tzotXDKXwEIg
d42/SvS4oZ9jteMR253kOIoETqQpRrw7MOK/bwT2hqXp1IDwR7Pa5jC8hmWRdD6hjX4P1gA1vL2W
2iE5t/F+U0yrofYWco/AbNLYWGcKzdqQnVZ2HvxCvOflKJmXpqTGF8AtbPibtaLv81Lox32vyMeV
MdB8dOSRobQlybss7WBRSjpuGpirDCpJc3zz1yUtr22sgILWeNFjfR7Ve7FPH56BgD/8q88mCvAB
eN3b74QoH5sU5q/obNEXAaBiT+3MsWSfnNUGEhUSq1Q2gFTSNqKXT/MEOLFASBz+wgEv85eyypke
PGtRzOMEU+Y+nP/n6Iw1vpDiOiUvZCuGJRCWxi0Me+uYd6azQkFARzkIqq0/6afp3G1GGBquYF2E
1Hn+Ca8vIl8qVJeJ4r/FlyW5RtVD1o4yewlPbx2FhUPKQ3xcFNFhphNFKCxKIItOfTIwFgXeHxEZ
6dz6GSak2MZqlIPotCcj8vKK2CMlNaKbIEizpVkABSobNpe8KZ+UyHmckuzKwAx47OcyO0W9dBaq
sO/xy1XLtDUuqqbJVxp7beqz7KCm2F/kprLVB/+auoaNLenE8DwSmVBgygfTDGS81qxJ4AeoyBJi
i+eIxzENcOxp8VPahOfGUO2wGBM5EIdi1nR6aa5Cc1WHJ9GATQ00MKU22UtIKkHlMMNZxgO2p6H3
D/NiusV9dySb/pvW0OcGjX0Py5SdRwQgMNgR1LUaLf9iUi1EhjXk1w4A5Wj6pke7obvLSkb2PqsR
bsr8jjhHtipRctaV4dshdBgi+vWmCUEWGZg0sBTNGeDBG6mtXDPqdxQBW3RsW4yRYt0ZzZ2R1W/0
ytnIzrCqw3I4UrXa3PjUo15SKTlFnvUUxXhYHV7kixhUrdFWB0WiNgvAuG9RvZ23Udsv5lS3ZWr0
TwZ26mU3l7NDL40uJW7qSZViLNJC80GToyJC76SQYIrdikLxyhoL4F2+Wi7VIj6nKgoXWu3c+6zO
R2U4PtVyeoUDiIJaSXYWiVekQV+z8aNuldD2SKZ+XJvZQWxVu6yvbq0xOaireo1/soEfpVfLMYwJ
dKcgJNBhYyr+MfcbGN0w2PchA5lCjkKGYha4HKJjkWHJuNoBsm2YUDkHk1+EK0jVuy5i2l3pRMMI
VqZszAePUK1inZFBtEhapg3S2N0bCfvNSK7pEknFm8IwpIPEz/1NlmjnVsDLGvP7SY1tvJ0Hd7GW
4jR3UDskE/tkkQuG7sg//KhVAckY0k4JipUotTPFrkioNA7MIroYo+FUiWOPKQyhaXRZ3KlST5UU
xpGKAmjda+HkRSqDOVnYGzs10fUyRUQVEqEskfTKBWA516Q9YxJf1r2ABT9sIHQVPZWJGpSRp5a1
7CYg+82s2uSs9eiy+zXb+4eUcHBPI2qUkwRaSi7CNwQs5XNwLp/emeTbwhcQgAgXsslZqVKaf0zW
uVWogGb4qi2J40nDbE2UL/MdWwMdazMiqE1GEbWzYelFGBXXk6fWyM16AlzwTVq4aRq8Q0HdFpeJ
Y93TkTwd7WKnRBE8HKmDQadP8gaV100DV2YhwKQiDG3Jx9DvIIHPLbxsP+VDwXSyfQzrGhFtF14G
eMzXllNxQNZ00zG33SBgfyK5k3Ub+PHS15hlBlAzlhH5GgvNwXpJDjglNQ8OqpzpVmsiANVGci8K
vKTS4BwzmLqYEIOjc88PyB2+zquYb5Kauwi0kTxnzNT+aZOpb/MCn56kSQTgKfXALnE0rS2PBFU9
UGRk4fGwsHQbLrVh3WVmscnI7uGX5c0yosWQhj2vvYz4kUQdsIVXEfFDkZWfz5Jf1+pVwt+KDBxT
QSlKujhzR9kmxkwRp3bpS2Rlhfl6yPthFuSxY7asS9H0m54J5ClDEnlRFSnNIKmOsRQLlFqdnp8R
anDl0MhjvxgCloXnc5qXwc00it50a0VR71IUPZ6Bo+GkQxfkKQTQel0CY8uorCv0UE99DEOdfoYX
1N1lovOenAbtrQJ/zaU3sw+BakiddmHBM6Oz4d+PjXVnDOmTNTi7Lo2O9NCWFgYd1kU4ZEiGpLpd
N3hJ3Eku8l3ZtGSZV6W+w1ovzmAki7sokrvDWEzRaTVFcLxjw6Ygpz+mybQTGr+SrkMLVCvG3MAt
A2wQNOeKJR1fxlhKwZmatskgTq0mVg+M0HzySX4i4cck5AyZpJeN3PLDrBKHqgcjqjKv6cnVhy2J
PyzjBRHwMizp7kzWbEDVUXxY8/4/IAXwiFbN4PZ5UGErZcIu9Y9x1bdo1BV7U5rGmw7kH9jm6SAL
9KuJBmYagTHrW5rb2O1brxvl+AAaB3P03IvZGi1L3bjk+R54cIqtYvTsFeBHtbVjYmi3xdZRS30h
62XkKp05rltFjdy8MOFAtvJNOfqpq/ghKnmp9lRJHJbEuYCCPykFHmrRE/ai6Fu/Vy1EBlDw5f7S
tzDwMuYgZAnlmq36eN6z2aCa3/UVB2/kykE5jG8kPTjEMLtpSnNEoV4d5uQVW1oTABkrjiQHY6OD
ctN1qHRXcm8SFUII4dq3i9vOGB54v7E3Ud/GvXI+CJhqfJtyyfnOFkxO4y0s87MhnJR1gSbUjdPq
JmmBz5UiZNMMYiKU1Dd5kF+XLfMHZKi5qxXxcSscm8eNzjMs4RZjTQ8MMbI535N9MQbVsSRZnm+1
lEYqJHzsronj2kW/wiJ3Uo2gTlpRHkeBfNmzvvOu1C4mh+YxslT6Jq46Otw92Wkk5j1agEIJYPA2
oX4ylOHQQbYakXVfRv5BYU47Nr4IiJydL6h16JRu02L0kknZdmO0BvCwbWcsXFUweIwJV0R4Zx0A
5OmWFpP0tLQ3CLoO2AXvMAvMjGj0sPOUlbkG9kDm8WxlWGpCe1thqcWYwdcJZa7BPManA+sqzPWT
XFJcwN2YytvqXk8V4lFQATgkAmmzLABxA+gAxAKIwBqPvtaDM+sINLtmcj9rC/RZZWDOeoN6Vh70
swbh//8W4v3gUkdm/ufzzov2Xjx+Pe2c/9HHTYT+KxoxhdGkg5Yc/RG7hY8bCehN4Bjw89Hfl4H0
slv4KHaXf1VINUYSMBvuLPYanzYS9q8MJed/AIVy1qar1l/RujMl/WInYZnkuSF11x20UbpifmGE
rQarri1GES5vO8SB1ZhR1WshAaSN7FnomNdlTO9bJvZsA0mxpjLpT/JJc7ZRKwjSm7JbQZgT9rBW
X2qaBJQDHoE7MqtZyD66PylVnpop5CnoQZEh6NzSXdA8R1IzL6iI20TVoLhSOVV7eaLpnw+Z6upC
kghB70/Gmn4x/hqylTmTq3pg1Z9yhfDH+IQOrWB45qcbKv/sOPZbPFhMI1alIo1nhGzErtYUVEKF
g9wUsmsF/8YNG0EXsqxR6Oho2Bey5dzJarVO5Bxcb7ATkynx8Ua/M6z+OO6QTCqSHy8Rn22xCOZs
k5xpmeRDupXpwB3wMFGNSHPvPpuKRcsJh/3UDvwrBK9WTDBWhgUolM3mKEZemCGD3IxjRiElwsjT
UwZt5NPmD4ZKp12EKsTBadgQB7jPfJYayPAnpYUSSyewwOvCGjdiLMxl52PsawlTKPv6pDNjjp2+
ldtqaQWaJOpXZTwA8QltBwViqS1VURAnEnKVMrMJjuFCS25VSsG51QXDxUib1DWHfFrWtE15T8Ep
xyvDgp4beg9nKabxljjtMvXFVcs2F1kHo4BonJJN23MuifwtH1NHQ1IPLH+ZBngJQcRixaNrockC
9T5V2jKe+qPWT6hscvmKtWWfFKnv0cV8ypoJ6dXE5q9PBs9XudWkjveURJNvQbYHS/jcdhbjPswA
U/bpZa7Z00aVTNsdRykgmU8ExPbm+FOdJr2PCu0iVAyU2djXvaEu5KU/sJdISsbcRWefasmor1vm
+C7b9WmpJsa0SxviTCLtvpmowUXHloXpYrdQZUwaPWCOZZzj7DJonq0rYYwbQk46F+dudxCXwnEV
xptu2M7uAkufNnZj527r26GrdsWxoTYsXFV0DcrZPEorE65+B8qzlJAYO4O5oK12j9XvJmjq1gv7
1MYRwXLiG+RA0AyFjQoW9pByujjsIGbw/gg3zmhfcVkOOtSHLmQjjBGCmVkkG2s0xuFxqTMTyWNN
Z48b6C5zQv1AKsHtBGPgrAzaY1uozTk8koLkq6E8R/4+LXDbaIwm7ZTRkX7T0Lj3MM0eF9rARYnH
iolNTMEdApcJc6Zz7Sy6zahXQpGOS6Z7HJE+2AytqnN7tC6SjEdBZ3rlDuZ40DjTgdpT/WTVLAvr
01VZEnhIH2ZN/EC4op1NkrM5xa6ZYkrv9PTcIGNkYTWV447ZuJcmxOilNd0raDGYGPqXSqHbS0fG
9kgu4m2Z0M1oSq54HFMmaa3aHhAdeujHPYrrTA0WUxbpb3O8ma6qD+PanPu4CzgeFwUpDcFgb0OC
dxZmS8tyGvXraEp5lKQIEIGpgRqTIfhAPHF1eTop0CcvozqI1yPDnjMkI1hvslj2dKlT17TZHU/y
pfqyBcuwSEfiKInoLVcZbtBtO0Vg8aQerBWLwFJ2xqMEy9ti8iGq8Xo7RdQOpxcU0qPPBGHJLS5W
MqnT7+BLCzuJONEVMJWUoeLWKEJGMqJE7ERlJut5e6GW9haQ95k5xEfoOYp7lKU8TnXS+yjLmrs+
UE5MfL2jYjUHspyY7iRpOySGELW1VFkSh3dUjQpQnJ6eiN4lZ8XQs48eI5ivgSMzHTXQT+qkekeU
6yvijtkkM9FZdebQ4WNq0ZhivQA7QwaKYwVnTp6T2hTW/QKXrUawZgPhCAEN+Coq9HqAwHSMPVkG
dFRH9cISWKxwlxNSYQDXriu8kASeF1TXGooPu63xhGvxxgyNcVWwoV/nFt7toJODHe0iWt7WVK7Z
RgVeWmTlgdqZ5mr22K9q247XpAkTVsHIap1KfrpU5i15mtnlsi0zZzvAXtzg12zOp5jOCIMbdlOq
dBiqQKBlS/RLR7Slm1rG3pACSNqJSWO4l01qQ7JoEyA6K772uAYpE+1KobLFHOsQ6FmUuh1wWbi5
qDB6Jeg3BRaPPUtxgKYgx51dysNTHJjVNa1e7gEfCsBcs/nqDmHdYKBgD6YdDK9mTe9uy17+eGR8
e1RPmlgpYyp5vLwPu0lkCwfi76JSUALNXmRPB6Po1b4UPvEQB7skEfUiqJXTKCsfaf0gJKmj4tpK
CtYsWL5o+rrJJTMlo9g0xZr0dXNd1HrtlqrOmjOQiWrFvsYzzHSyDHlDEOqhg9KemoMBi+vhVEbz
UMkXntyCeipGDORao626sVyze7mCZ0hipFFPy9jUH7s6vQGYJBbEcvN5RntnJCouFhN2riiMZc04
A1N+A+RHbVpPVwfVTUP5gslKzZpkKa6imZdhmF04MkemMmlnYl5U2Pfq1o1iZaRH2CcnALBvSguY
WdTFo1dWzlHsgAGGF2Qu7Ki6wnX+KGkVsOk6OTb99AxpFZQUfwC/NuXFciJ9elGa+Wnblcg3pcZa
DL4SeEPetZ4xyixzuFUQL5ASFAfqUZQru7FE90ghr/CSHhNXtPB4hBAP6UCnpaVTFiVdjOEhiVZy
0IKQLMbCxZM1HENyyhdV55zUanuumz3gBaV4gsBVu1hZ75piuqe5AGtMT/IFyg9GP4ZwzjFjLcme
gqbeQSM3atbUEl6IZ9O9g4/EGyzJrGTdlM1VOPXHflr0iw6Yw2pMgmrN6QEykFIRclbSFcoVGicm
476+U8ZtmKl39QDsLuU7j3DPw3aMNih63vq99DYRAndxq7InT+xkw+YxWcLt3BZ0eTw7gqZYSFp+
kHOwV6kT3UaxFt76Md53WPkedXOwtkLtPiV0FQ54na1NB96U3Vp32ky51EUJVyxTOZ66drbYIymi
AtNfyTYb3mIaCGyVWBugWFmrAMAUk7nohI6BCf45CBbWlNtb9AkhfWcKzDJVOb1qf12ExZuJ9Iat
lXX6smMa9kaIIPVkCVs5MHN8SdLsKzK7cdO2kba2qrBb4kZjlTFVvDa0tyz6cUuREb7npgJxB7L/
B4Xy2UPqXN9aaMlu2O3H5wOtXiOhjw38Mzw3jSp/GsxUeQRxwUuOSXV858sW7TxmVqctZrdDq+h0
mqijyg6QZGRXsIhC59fOerVHJ6MSU6t0DgNdO5yrKDaysmGf9EXaLf3eVpdmJC4lTfOEYhzFZrZa
LlVz4q1My6nPtDudDINg6jmnfsRyPVC8F1lApSmNNQV9p3ggKmOXPsnWN3PAAWq4tRvH3LL7ZXnM
stM0sq8l0dzIuXweQeWjCTfS2QQKsRxjMoNzKSOM2OL2rHWJpV/PrizqhMVf323+P0UHz/Culzak
l3Dms2czLe39P/ljO4qUGwEt0ynNUthA/rEdNX9VKBIB577/mzkw59Ncix2sjvKI4HVTUT4X36ow
ZmSc1+wf3/3MX5LevvsgBG7EPebbh7//bZ5rGQp1nmzQoTVxr8271c8QM+nYhrgz1d5FMtiuy76R
DjWwZeuOYEgG06A4tmEdSycjUSm1RwCx9sYZ4c31ta0c2UI4BCwOOKMNC+GM35IUQiZZ61ZATo+s
MBcbhXWC2QcottMeje9RpBEhPeLyDpZjZyfXDWJdcHlVBU8xqMLDLhv0TQENdMlsHa+MI+f1Afz6
cotYMlhNSSFtu7KyT0adbA10OpF0qluxtPGpBk+n2XJr28dWNQy3dam2t2bgJCwILaZi4SQhPogq
L4k/CLMja4IrU7XwSLJajjcVG+pTtYfmoDaGvq4VHx2IQtwEkV9xsrU6uzm1gxzxSBw4btt0Bq+7
VoClMZra9CgbeKrDxG7ZR2fiwNFV5U2OFuGp1stAW5SAIuaOt48mx05EQts4l1mHfZZesjDtZlWS
wOaZuULmCqh486ItZfMyD4ZyF1AvoyhADMER94gdHKkw4B9HDhgIOTrvJYHGCrOlrrjkpZIcnZdD
0i0r5LKMY5LEvorsKrvCtWyd+ux/2lVGH2IZo8K9gKwqndMTPpBD1T5BBlVvAOOaehSroD5l9bFR
rO7IJBohpGkXt0SJKaZ5YBmtc9oFkgU9GWMnehKrPyeuYA6TaER4ZNRaubPz0bp20OgkZWGshkbt
3kZt6WzJNaCkVsJ2drsw0U/zsl3LfZMjj6raQ0w/0QqMQOPWADAO2ib1r615URFy298ro9Q5ZE30
BYqYOHoTEXW21mrfhJRbBSFBeZJ9ok6qdKDqJm89FSHCdZsJCuoWTccKy1NV8bo2pDd+41ApmD24
1NyqPQrL6jwOYCO7hNqTbarq8gOLTQpbSQMYLUR6V0z5dNQivb2MUSq+VWVB1pCUNpf0ovQ1oQbB
dmLX8YjLOTr0I2k4isYkPuhDZMgLoxjEeZpC95XkxL5DG9qs2elL+O/9ib1U5zQrBTihtqklo7oZ
E3k4mdhTUZoknXFkNSSboKK0kJQOPQJvwUFfm3pC1Uy/+iqVlJ7sEEW6dLBw7OtgblHL7EVCN7AE
O65Wb4KN2bCrVSRJPSuS3ozQbFb227Zz5ilJbu7qQBiPdlLgBekS69YcB+eN4oT6nTZaNVYrO1AR
i2RdqCxDEIEnTZnF/sJqfey4bdXeiFwfTmLqKXIozcDfmFYWnqQ4znZTpGCSDag6CFfJC3taSpNE
qoNtSMgyBdETyPtir2pRupidjJwEf8pW6xXn0ixxs29JD8Kho/cRpMMSMwyDSso5gg+1Mr6RwTvu
ImqJ1djKxbWtCMonVZL9GzjjORQTs+iXoo/0cMFbWRy2mRNsENQMXoG5fOkENN9NEvyOg8wIbit/
QGOKN1ysjEJMaxN7GkOKySGqNUXIEljjQzXb7DKb1yUNOYCk4zCifwYisyb+gxFk6mRXU1PKl7XQ
+pXM/Cf2UKhJhz1r83FT8oBk7yDbZqArT6FjIxwIgmbL5jLZ8kzFh7LSdp6Ux926la1qY8z87qCP
QHnHfQXWmw+nRAJoSpQ81oMDZFfKvdSn48bHhM+Wpwh2cib1+2xGhmdDaG6dGSNeVpp5lKlCXMp1
C2V8HCsquHgKom0VA3DI2cCBIWZcJjNwWGtTiWoLuuhRSI3qpZCkz2T8X+tA4dLhY5N3YKu0hWHm
5pWdx9OtzUqyacs0ubWSRjmVakrOnoR5Cy2qKT8ZWor9W03r4AajJQCsPvOD0wofpUcBYyxpnTIA
icJ209Z5fdgHibFR1E69jO3GuHpt1csHw7G7b/aMaRE5n7WPYjx/rNu0qT8S5Li50od3fx091n/l
B/78A355fPfb3lUCyqeu9rtfdDmWj+9/9fufmf/8j/1DxpsvQsIY3Tf/On/rz/7y3Z+Dx3lSlz58
+OcfDuzrr/7N7/TxP26iR7EX9+H47mjHD9/yeJ89/v1vy1lC9MzvZBgzLuaPL/L3vz37mp8Vby99
7ovypHdnaT6k/9ln/3mN+IMf/N/IrfjB33D83wQq/uiveSle8gc/+2gfPOzTx/xZkQ4KktnLT7hv
lr//p3go3n7x4WAqHCZIP3pTfpVGQoQOhf9P+NogVn//j24vPn7H+RUwF6RsVD7+p//5/f5bk/7+
b1y1+2cAAT6eqdfP+Hh0KEX+/CXwfnb4My7od4haP3gzvuzX/MEPX+5R5jS//9vHKzhf1A8nhq3l
j96M63bfRftvTV/nTeOPfvqmjdJnD9H7L66is/zRj+aLR/nv//GtT1d+/NO/w8r44UtaRs0+/eXj
ovvx+/5xaWewxY+eoaPH5ltnh1bFj37yss0fonyPovx5rNKHq/sT3mTX0X24f64q/vDhswP6h09/
vc+/ec/Pdugf/fTfxJdpUx+++U94nhbFuL//1qtghgz/6BdfhsX97//58XP+uBe1n7Dm/cYlK6o2
+sYNqf2EW/2bYOj3p137CWvTS/qUH70XHxHQf33O9Z9wm+/2v/CSjCPxjZNu/IR35G8U81EZ/f7v
6T4oPuC5f/ktfxCgC/7ll1NRdNHDY34f7X8Z35O7yWHjrceL4+vjneEAL9+/39p0/OPZ7sSbL8Xz
XdR3f+DTPuyU90HefOMjvv8THzc43/iID8f0x7M01zKfdFDvftvzjdBvX1RBL5drn/3Gjx8z/6r5
4vJLPpyxz37oy5PzISr8zw79Lx0Yj9lLB/ZlAfZ6DuxzUsc3rtgXtd/rOS6Wupcu2Jdl5+s5MNbZ
lw7sy4r31RzYXDW/dGDPiu3Xc1TvX1bvX0XfeL6+rPNfz4GxpL10ub7cYryeA6Nge+nA3u9qmoLl
/t0253sr+1er0P/1WqZ+Phv+xi35+cbq9Vy171Qe39rTvZ6D+94i/Xw7+XqO67uL9POd7Os5sO8s
0s830a/msOZt+Euvxi/276/nuL6zlj1vHbyew/rOSvZV1+L1HNl3tmNfNUxezZE9cxJ9Y3F+1qt5
PUf1nQVs+Xmb6NUc1YdGxJ/W9l93qF7PoX3njfjjzbFXcCq+xIN843H8agL/Cg4LV47znffnb9nv
/45cYk/bM/3lohXP9zj3Ba3I/DFvPqsGPmvDfb6/wa9ovS8a/kntug9C1peqlOfKhtdwwXSo85+d
62/ch38iqngNB/fpDvnT9+jzu69M9/nj+1vvn3RPfe89vywwBb39Y/jz/qzfk9IABfD8EUJr/tnV
+7Mn5dNT+c86qncSpJcelOeypVdwL33KSn3pqP5cHfRKjtD63jbs+Lkw6XUc1ntl00sX7itN1Ks4
sA+qqpcO7Es51us4rvearheP63OlwKs4qA9aspcO6ksR2us4rvcitpeO62v92//ukX1vlWMwPf/I
ffq4F//4LwAAAP//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lHpZk6Q4tuZfKcvnoUqAWNTWfR8EvsW+5BKZL1hEZiTakIQkhODXz8nusp4um5lrM48e4AqQzvm2
43//nv72Xb2/ut/SpLT/2/f0jw8sBPu3P/7w39n79Op/n/h3Z7z5GX7/bqY/zM+f/Pv7Hz/c68r1
+EeBcvzHd/bqwnv68F9/h9XGd9O/hteDDjxsj8u7257e/aKC/2+v/l8u/vb+z2U+bvb9Hx9ef0xc
99wHx7+HD39euvz4x4cc5agmBfrw2x//uc6fd9y9TvDl88LV6//5S++vPvzjQ9bg33Ge1xUpMGqK
oq7qD7+t7/+6VP9eF7ioCMFtUyJckw+/aeMC+8eH8vcW4xaTtsAEVSWpqg+/ebP8upT/XlUV3Eta
0jR1neflv3fowahtNPrfe/Ln59/0Mj0YroP/xwdY8MNv9l/3/XrJqmrzsi6boiwajIoGIXgI+/31
CY4Bbs//RxaV4iorQ7/xfe9G49Q5F2V9zVQ+dPlY/3SheGbZVHeRFV9Xjr8GVdV3s+buQayGvWhS
i5dVZvjW52w8kNSu13O1jyend3XeNMtQ19Tldpw37W9Kr3+2vshO+8ZC55yePlvRyL5pObpvGBeH
WVv5qPhGJppkaw7LhMa7Yc/xZ7Mv+i20a3XUi6woqi3DtLY76bPWBkaxHO3cCVvzu2xm8fuqvO+F
LPZPvqrmu30njJZau7u2RZWkucjaYyBh6JfclvjQiFYe2FbElmJTLd0+jusFNnA52Z2VH8OcprM2
I+rcruzYWWLUYdjkRMu6KL6imePDNNWNpBtn8lBL54+F5vll2xr2tA8qu3F+Db0fh/wVjVwdQoOy
27nOYs+wmI+ptKrD2i499mg+iby64MHO921jzNkUZul0G55l2O94mb4vLjwxK9Sz2k12iVXJ3mdU
FmfCmu0gUFyurYketjBL57XGWdfuM74ttdfPQ2Pv/Vbud1mtBI1jM/RVNuE+uWU8YijHz4iz5pQG
Nxi6qWE1XbPZ9m11vnnZ58DufZ21+si1NSV1TTk+NfuSf0HVXh1UmurHJVvRLan0fLssrmZdMJk/
elINNyNbYNfCEI4Zb8oDKrWDEza4M2QKx6LhvhvVvJ2rufT3BfbbabJl22krlotKjTlnRraHUBTi
PIlyok5V/D7nHB33MTOPbM7bl1j7+uzY8jLxTB52Ye5NifYONwnfb1a9ZmOMnWySevQYZb1plUuU
M/hfy1Dkh4IYdGznxfQIm71TxrlL28pAc1UP/VSL+cwNi4EO2NpbI6U6omZuqRXCi26ZsT+MipT3
ac3xoXXOPsatLe7+uQcu1+4m+YZfcIHXq83Am6eZ2F4Mg3gkW1vfrHkZKandDZcmOyJRjl0b9v0G
OhPTYWnZjZjXjTpfljSbQnE1Vj4/kGJP50WvP8e9WSlTWJ/abFXdOm7iltvc9LJuX0rH9qt6L9du
zq09hIX7w8yY7VCqxKVi+UtV1h+l1Y8Tj9NRQW/RRStL1w3V/bqJtavz8Cwy8RrncOWZvGsWh95Q
tXhapaqrBwwbjn5MFsvTOrOzHyfeETt/NLNuKRqq/TrPremqCflub/lxROwosH9cxPR1Wpa9iymM
B0xE7MXYsM4725yWpY6dS0HSNldH5pKjZs/3487mG7kGdBCBFXSo49OUx42GevsqM/5YyvGGoZ10
mJcbxcNw79ByWlh7k5oKDgz60gkM5emLsiuKYqOc6/zAi3U6LaJ6MtFcr9P8XNRL3rUYwAnX20KN
mb4uI7tOuxHURIV6AB7TV5N9G1Bk11YvM81Rc6V8cUUG+dJGfVttw0u2oW8ELwu1rZd0Usu1qmsA
nkqdag3PPa3+foM2UMZf8iyTAEzcHKuWvYhUf4RbTlPZxoNeXdFrXyYaC6M/iXqsqMRupqwaRsDx
Nqdmmm95O71HOAi6juqUdHFb7uZNG3sLoHVSg7Cdke6qmcabacwuLTLVLXK8odZ622WrGA8r3qYu
Y+JelUXsDI6frBgW6n1WdBOZRzqbhXQSuYW6rKx6b+eXuR5v1Rrvw569prxY6L7YdJaNJH1Tp+XQ
brbsBpx6ViUAk4l1G0YHq9ncSVbcZ3Mpu1TXqN9L9OYKlajcs7InGdBRwyfZjYA6lLTcdaGooJkY
OWfF8KWpq+9pL/eOGWwpQuYLGfV8ZlMhjkVt1x6r5VJxO9P2F4vE4A9yXttD4+d3lzXpEh3f7oCo
LrmEE8qXtF1IIHknbbHSLdaxJ61/SFWeui2S4eCYNOc9bxtaFPh2WcsfTjvbxcl9HNflm2gzeyLT
WlLEG00bz+4kaV6xGI58mO5bvPhuNWmjgB2mnwFru8zw66Lla6cGgKWwTff73JwVThc5LoruavzU
AJB2RWyOFYsPwypvQWEgWosKsGDY35em3ru6VfjRDOxB+vEtLcMDlPHFbfhQ2JV3IU5ffKV/Ml69
TaI4rzOwzoSHpYurPtd5RTO8nUtT9tNsLzIfH1wb8HGu8H3O1M2yN9dTTK5P6/62btPdPCwPe1wz
OqCc98OWXSYi7ovVumvrM2CRdX2uWIIez67Jkl/XyQvqWdnN1fZQ6yWjeh6OoWAjQEv+A2Nxu8Vp
PKqww4uBhugWrBklc3lspb0ZJ3OT4WGiE0nPpXScNgLPvV/91Ff12nS7Q6ov4xbOnDN2jcxyu0qZ
0W0tWN9ukp8cRy/SSNaPfop0zBt0b8fiCbAeWEBWqWtHn+g6e96nOjd0ms1E9T4jynYkaInyhQLk
Jqq2oDpdFRxwuLzNt3EBjYMG2qwC1sWfZRpbKlN8m5SVlLukgU2Bb8Yq7wxSqZ8lexuL2tFIdtVP
gleHpsaR0yUTAAlyICe086Ur8B46pktH5bCOfaUnfsi4bnvgjxc0AhWtDb5tC/e2L8sMaxcjNXOB
aTtycl0CGx9Xvfp+sauia2hHOpT4ox43TiMqoJvSng5bvtueyb3uikXlPTRicdxwzDvE6vK4h3nt
WzV9CnG9q4Z87kmzuYPNs08Dy/bT5qpw3LeZdU3r1Enrwtx6rAWtyOh7sjd1nwbpu8yXYw9CLdGm
GT9tqsg6ArVJZ+Z3WhXF9YrNxSLJ6DRy4P0iAqnYHdap242awio6jvFBxuKLMOGTUpGBxpl+ZiKt
Z9AvP/2OMxpMfb8J+3PCShxGvkK5ZAuInxGQYd1Bdiyzuk9QBMc2n/KHmTSAoAqD8tJo6aZpn65i
m3M6hmkGFZCK1ME/+jHEfT5MDSBc1FUqD9sgDKH5BG21DAKd3DaLs2ZVcxxaz6lsQQfCscmzcXy4
HpRSx9nKupPDNhwLLNfeYlF2Yml4187bTl0yO7XzUveN0O11huR8yMLsLybg/Uo02fxx/EW1E3NF
Bwy8XuqpNKcl7T8nsBgHqEXcD8GOp7lu8rMgZrqt0aDOHLtX4Kb8o2e4pdomfsBsuzGezx30jqG1
B/5YcPbYJAYt1y4lLcX8xkZse5BiwxVjWXbQzUiucqDpLkaHjjnCHJoC380VshSvAvVZUrETmdk6
VfsNZKvIgMCy5TDU23hIWfbJzPlNxaZvhq+ftnkIj1s2b99GK3WXLKjpahwVXcx6GZhe+zCZN4mL
8RlcnKVyWn+UWQHFQ2YQivU+06hKfcZ2aA/zMnzVQ9M0p3Uxej7iPcoD36p4vY+W9bYpFSiDZpC0
Gaw4bdPmb/QqQWKs25OtzZ0danWnfFxv8Gr5J1JXVbfG4X3O3MMyVwrsiqOWhObC50LSaGd/4EvB
7wMStgfhzuhgK95tWeG6UkFP7VKMtxaV8te+qIuzqnp0ZUQAdfHrMsXyLrF4mXfwzHspDibu48HL
/C2JurkHkpHUzQ3u2q0qrxeoEBBHceuQ8K+2nF95Adpl10Q/M1uHw5Y1+mAHPdIsoepEcmef99U+
FZkvAJSQKg7FFGVXbnP7tagHQN7KjxS1PqejylGXt/t0mhUQsJ15uG3YXlJNJkn9CHxMnCs7Tfh4
JX/J/giC/aqcGnMKkbSXUbRPfpwfyTgRmpJeXrCo5WVsNtwT8ktssW3o3WiuC2WA6ie2PKh8dQdv
sDwIvA83k0XiZxWZBaFg/KFu9PJxjtKfBcv0CehtfCiCrI4ZgBfNeVt305q9rNjWXcDDL+KS0+ds
NgBBe5r6LCss+D1ch2fiVdPpOklapNoJKkfv+jVP7bsNVXmUUYduYbs6EibVdVsg0huTizdJynh0
9bSfRbbF27g1eZfM9oSS8Adbo+YOW3RqpQRMZs1EhQPZHmv+KBn7otqovgpQx5+VIzf/TBn++FfS
8Rcf/93YzfGR/Rl1/Pvjf93bd/0c3Pt7uH21f//11f917a8fIRD4c+VfGcpfPvxvgcp/Rh3/rxf/
kqd8N4sOv+KZkRv9n9FIlf93SUpnlJne+F/ClF/f+DNGqWtIRCCMqRDQcUsgHfl3jNLmv7cV5Ct1
BUlGA3oLspI/Y5S8+r1tqwYCFtRAjcHX/h2jZPj3oiAlIXWbI5KXqK3/f3KUAv1a6y9BSlMRnLcV
ZDZlWcCazV+DlEZG7hXhsi9nNt/nni3a7hSRsSTZBozeBOhOuS7Ns7dxxecR2qi6y8GfB9qM8T63
8899j5eyiT9FSGP2mIA7eYe2VG498zX/2abxRAQbae7UMynze7zC1hx9rVR6wgTSmq4cBqRBLwIB
S6p5UajjniMLzeFHuR10GUL8qJkY975QaE6fpxZiEtcNIk/Fa2yNUd2St9p0HJ5v77J8ZQPdgcnE
NWbSDhQc0uieHIujv6S9YDstdBzKt2jQYn9Gr3k8VSWX4DsYmOxjyCJ4poZEC8YftkE/RSt23Gkt
whOSCIBcBTKrzrAJoh1UZg0QnGomsNEGSfCeu4jFKScLUkA2dd10Bsw5plKSHPXCzbXpsBQpuwJx
xEgHj1arC8MaOpJFO9jDoEYzdEuamYHeB8fKuylq5BqaMsmnw2b3wvY+qDBeCbUKcScC2fbPhknE
x+/IT+Rbox2oGRFrR0CxTtljNVcjpyaZNgPk0QDJQ6XgL8A9v3ImBk4QXJFq2m8jEysonCKuwzdn
B64RTR6n7bh4PYgXvOVc3c6uYuMlYCxNr6PZbYd9ySeQ/8wXPSM4c/3Qgj744upS5IetXojpax2y
XFECsLdrSpDfn9RgciiTIqD947Ki+Ssft0zk1Je5BFREYoXsBWKm4lcBkLYjVWhgS5WX7QOTPA6d
FdplgKTQPhvd55yQi9w4+pkB0HE6t6toTmR1BFCyCiK7mlVUkH2FPM/OZkJcIJrlm+c3S0ASRDTi
1XQDNTrErsxNPtFBCHKKDdnr85JNi7vklUwrncQGPmLLeF71dVQi+HM+jBW7zAxsUefwasrXUkPo
2POi2cKhSIs0T4nnOz+UgY3VDWbWyQs0aNn2QVhrDNVxl3WAmCsHh1q50TG4DnjRRRkJO1XGe3Sc
leNg/BfC1ze5lc3+rUQKDR0vs6q8tPBu7Di1CJhglVhFKEqCRvaJtELvh31sYnMYyp19IcOq8teZ
O0Veh+BF/DibbDffd25JeXQq8QZUv2tt18htMw8kYy07Y8MydQLX30RCzZb884zgqHvWBLW+cCcW
1q8FF/pHZRQZNF0zvsaDUwE3A8SNLbh24atiPRSzyWdJ6xbSrL6JuwDl73fwYrkZIIoNNKtd8oA9
ADs3KC/U8DgWbT705brP25XlKu5HNBkS+9LvaHwp9D5dS8gUs24YdZIXvLRD6GRcor1sWb1KOvAB
l9eC1aABV6bqcKV2tsp+DGRquq1pY35pYRnIbEKy22EOhufHylVr0fMUuZzpVjJcn4ksSna1BW/R
d5IEbw9cLqg+ptj6/aZeoR+uBZJbc71k1s3HTC5tSVkat/krJkO19oY3s7gWiSV11WCVvbUepXB0
w94UbyQzbeqRJUmfnCnx2MeEWz/3+zppMEYq5Yt7mnbIP743rm0/IlEoCwKrHq/HPOVlVwlbfRlU
hDRotHgaL16DyO3zWZGdrsrBmSw1yppfoqYFyLU2+yoZJpoiF+puLcKQKJoacYqymp8III6GNHkQ
oavwaAJVATmwjnUsricoifUA8OV4n0svrxc9Mg/hTGyvy6LQN0NIhaYVKqeDalT+g2G8vVXJITB1
tY03ODCw6SLz67PDY3HY4pAePCnbhbLVmrGgYRWDBwsy1Fm/L7IcbmfFfNNn2IbtkMtCDhBjj8G/
qohb3VUFSnvvMPbAAoXx8txAuCbPe8S+qakr0LaexFiLEVzyshFO3TCU26HNGhuv6pUrfR6Gqv62
TkUBqVPFiBrPw7a6+WeYebZ98lZNYeoC2OvOiZ0BqIRPbTF0Y0EeICl8CiK/TqSeO6TXq2YbSrqb
4mOa2yfQyWsHFQ9RS14EKvDKj6nKmk76qQZ7Y9EZ4YyfR1PPV8MUA5jAMafAwS9BVw/etiftw6Mw
xUy5MZ5maI/9Ouw1nAc4B6HDbYbzGznxmTZbuV7aUd83Jv/sJHuu8q2l+abeV54e593Hfq/AhEMS
/T6m7HWs63tRAkFN29qxrQxXufcVDbhob9Dq8Jey0CWVOo9XTsmzjpBctOWOThCDA7uodjqO4ELo
6sFgl5l8Xi25bgWONA+yoM5oe6ggN31B1bh0LZyJHXU4VXKAENJO5JQXZnwMWkB6IGC+UtFl1dP9
mtcMXNwQ8Akx+2OsJt2xLDGqAKEOUdavEKBDhJq8OTQmzbAykT1bJqAztIORhLHL/cYYmHWl77a0
JeqAIp4M5/WxVdUdYH54BaiB5DOvOyHKq3WSHzPO1GGFsz6lJMAzVeyVgCu8Z1MKp8GsnhKOIdpv
DDmiyhXvQSR5v/P1Z7MldiRog5hdNVfZxJ6KfSK3dYqPsUCMSqPLk4ToDhrcDl2w9lUZiZ82trLP
wDTTVWCV7U2S1csWMnmtd1OdqkjKcwCW7Hiu3zbnPG3scrNnc9P7fNIQRUL46EM2Uu2QfPMR3YKX
v4Hs4C7s23qjZyOOEWY1EOFV9QFi/Fcmx5lCYitosTvSbeV03Yw7BMi+BD/NTReIMueEt2Ox8AfY
OjCdUFNmDaAVZ/s+QSfQNbdnp9tzcOqz24s3w+azmPFKC69uebUDxpGqJ9Lf7DMTnSycuIRKH4XS
D5KhyzI233HwF4/ikZVkpGRIxzWlIyvYqWBsehWZdOeVjT9kAxJBp6k6rclPJ7GRl0hSBjWdn5oV
QqERcoYUxaltxo4tqOjk2q7Aw+YJxPhzNRbXw25vYLgFKc3gYAjW+uskxk4tgKGFGLNDqKuyCyzK
45BJdM6yElo42nqHrGyqT7lG89GSkXzEOzfPhgn/BeEiPo9lQO9Es+GZb3oRXSpdfYnC/NLBwxau
iNW5/LTYAGKpqclxMgKiIpA77JqUCd8MGyjV6JblFTgrfWp4K5/gFvXQhjaAba/YLQsOiEQlewQl
Dq6wQfxcgtY6643Yu2Xax5cYhu1ObjJ0Q67rnzVu5UPQS+jrbZ7NHUhSieFl8xzUsouhC/viX8g4
wDxV53pHtynaTYDRHiBTH4vdQPwrtt0dlRvIctEgp9+cjmXele1Y8r6ts1EdsNvic7UxDsgfQ7Nd
oA1j6OOiag51y7W4KuslVd+M4k24ESGvBaAENl85kPPy3ipIn0+zUTrH/byNkIB1xLis7nxOIJ1s
2nx85MrDSZsZRjW0kLKFGHRL3PdoXdDjghZ3qxuwsRt3AZjA4iu0zXqjcnbtAi8R9rpfGj8UdLc5
j5QrsEf9jifnT41fAkxu3JKByoHBnoKBaxHIOc1gHSCJH/I3k9VfRJvrAy5S80sDJugZu97zBugP
8/chFc9uEul+GAdBXZ2nd7Vqe0Y+1KdZQkVPWQlZwAgj6qoGIjayJJd1MIhWQuRXAAcfVYPZU0pu
foDQs7wGRVwBDCNxcRFdzIJedA4JR5oL3nHhFTW4/Bxc9Q0rW98XjXmeTJt/Y4V1VyBwgZyDg3lP
Na9nGNO8kznV93seX83evK3Rp8O0yu1KQADdgSrS91WYwvVk43Ty0LC3oGY9kCmDwdiq1k9220Cs
7oYfQV9MP3eitiNA+N6JibMjVKX6ZSeW/BFi0Ooc8MIgL3HZE9gKdFhJVD0HE3VdVVPbY/IrQmtg
jujB+6Dsyo9VZSgMhicgCJ9d6lRCKc7Cn/Ssmw6P+FbNwtK5aeJN0Qyum1ybS4qRYR+JRua6WizI
Qxh0APDW021bDzDcCuuPOZD1sLVJnLge0oXoqe1MGT4DLjB4sfaofpHFkJa7CVc/mhmmcCU5V0PV
xU3ldM7501iW7/mGv+oqPi/5CufOjeiInBIdIvkaBqwpB00KJL+Qg4IZBNVT8bUoK2D5jOQUO3NV
N4AyK4s7JDxgtPehPme8vku2vHNZ+GztDIM1z3qXxk/C+vPgo6RLqG+zWr4uhX/BGkSDQPn9gIsb
An8Mebxo1J7W3Kx0yDdzltUAw0ZU9BK1O7itlXUIUuLjBqlh2uRHHZcfG4IcDfK2W9Bdt25DEKBx
kADlIEtaS/yTmIzTdq1X4Eh0Cz8VuciGlHSSkEfHEtLX0JbX1VieLPMzXXl1cQP6GEZ+Wmp4jhov
YDxJCCeXDZhGbL6zfJ+PS+CmH4BE4EcWYBRHDggoal7+GmUomo951WWpKOkW0rcy1b1rNuBJ+BlO
h6z7xMf6U/AwkTEbVzCmXz4OYTpVeRVpXSJ70qmJl8AIDPgAYC8wP3gMe+qdhMmHBG445G44WgGJ
LM/EHYnaAGOQ1LkoyMHrDH4mMW2fhVhuUHDFYSZZP4UMwT4VAiYi6qML8yOqPToZ+GUFDGl0cajQ
/B3CDU/Xtnzcx9TlCX3EgjyAJbwqmL/HFYFpiEj9qvn4aF1pj2LV4VyAe6WiyGC67GEej3IlH2as
cee9k10timWlalqaGyV8DStx3o2ohhSc1xNVlYa0ZmGoGxS/iVMLf4LZcbdk6G6vmnu8+UuZNDxN
63BXbRboGbXXxFRHjDZ8UhufLg5Mc1codhnUtPV73nyuZmI6XWYLbWvyZJr1Jo7qFn41klNwFGeY
7n+u8HZAWcFgxiS/QXZw66vti4r+0wYDygPbM9MLVCgo/fbswRydW5hgHZplUGBx09p5vWddvoJG
3QBeaPqfpH3XcuQ40vWr/C/ACMISuKUpX/Jqd8NodbfovefTf4ez8e9IVIUqZjb2aqN3lQSQQGae
czILe2FX3A+s5Zrm53ICcpCk/lNfjKlXZvkzMUpQvkzfc1SF+6nDn6xSOm0KntZuF+jiZJpGuUcW
V20rMnCEG6v7glyVgfGt4wxpoKr3ddOXjUMqLjIADyPbCODtJbCcrMmcWJd+4MxD7b9UU9nvw6Ql
wUaUE8itlpb+z7ZLFjI4KGexM5lATBR50pueDqsRvHZCoo2O/P7BiH165HNDkMAYUIYBsnoC9It7
GU2vBg5tO5n96AWMT7eZ5P6mM/pGA26agFtHJe82AU/bnQUtzE7INntNiSEOrVTVvjUrVFySdNuQ
drh/NJqn3G4DGSn8n1Cm2V2IxZY9jtmYh3CrTdVzuwM7i2fG9DNx0LOO2THJkubMqQHBCZF1sY0T
giebWk1G9pposo00aDggOIM+pyQN9nk6JLhROvHrfZ6hnIYko7k1G2reztTXd2Eop+ihjMdm3IMH
Zac54mGKDc7rw5jVdFsFo3kTE+QzW2OIghyyJg7OLgHc5UFqRWyJcu6IBGL06qgdX0Mf1ACKKrJL
5oKAVWEzdZVoDTwHFrUNI74XxjydIpI9gfebjyUVwZc0G6Tr8zi6DWqzeSR1cF/M/RF4wzOtm3pf
UCSrk6z5Jo/8pzCeNzhv1NGS/YRShG4qQ0Y2H4PeHhV5zrL43g+qm65lkcO65o53JLZHofZjTG/4
mG2SgnmFBemTbMTvNC4PBJVBXxs/slEEdjvWhzlMofWQxVckBLclyQtPqWhyCGAzV2ZN7tAq61Ds
AelvqUTck3ITsNBLUYe61OrMDVLTcxcpZPgy/l730QlcXOsAbCxsnMlOTsVZJvpgWMIz6lHZveon
4DaAFTNfF/dcAEPpij5xSWCaiJI68FThD56hUDWAxhjsFoKoQ0JJdKtRF9yKnMYxMiOIFtopj/Do
cXwdl6QEeFe0bqW79DSEArVuZpo3hsljhyYgGzSqNCMsc2xLBnYyNLYyLU4dD3dq7kF9g9gMyvua
Ag7qoBWxR57uwmpInDYyjtRvnlnZcofMSQLuzdKeNFo8gpxH+1JCOEV8fz9IqENGadzpdv7aDJW2
+9F/gqxqtDltvxm1cRsnbQuhzKicBiSbnZt0G0f5gCSvvelyC5HNz5aS4hb47EvRw58t/8YKs/t4
pB6hYhtM00M6cGFnednbmYV3vUuMPenoCxiaI/DiwJ6l8ZNo9YNEdN7HUVy4tYFKuEju/Mk6TXI6
t4G5n0P1VU6zx3j03KR0B9TUrWmz5+G8zechsKmZe7Gqd3NTxHvfJ9SxrOE88fCVBs0hm8dzGlf3
0ALe49m5t4zgObCqVyHSQwEEIGBIQJJsugW3l2/jGXXJZNWvfaIAd0XTFzGO4MDU2QLW2ZTtnwLE
HFDkr7UK71llgf/MjT1EJsA+jduApb+hv/MMsMR11GzEUO1QGSNtwfEKxty4yAA/UZCPIjiZMfZo
zFFCtt48sj0FkM/j4m6g/DGNRG1z0bQ2YMy7ITduGAugYGR7Po6pLcN835aVixD8swnnhwQs72ZC
8oatLvZTFZ0iLY5FbX2NmPoRtajMdAURTNnVYP7GwAE/Ye4CbclbgoIP9clU2L5vMLvxE7ptfXMf
9AaHNgdBtyRW+aVpgcOTogEVWiOBrMpn7OqtivtDN3dOq8ZdXJhH3SPLqvzxEMt0o3h5TFTlcQ40
BZlk5M6QPjjjZGY2XoOvmamFDV1PsNEBh74KEK0Rgz8Qxc8mGrZINJ8DxbZQ8r2kU30DkOwUpN2v
aGoFHDV9SuLaq2fu1WN5G9fstkqjEMFwdHtAvokRn5Cz/ohlfJ/GvpNCmBRk7U9rEIZtCo3LSENg
BbTZAgSN7AyVVdpXty04PKuMniCSiuwxr4JdWNR/ij5IvAWGR4pD3DKLAG2mmRON+mVs/JeFn6yC
8Ik1+qdhkgpYJHLAxBz3RjickyD9ykpw4wx4wEaLznILP3lsdLTF/g5f/Fg2ZyCoBMRBhDuP2sEO
8x6njpdOz41hW5CheGUv76ZSUi/w1S2i26m1lHRLOv5hYfxNc7/yABuZ2z5uf/TAureSh8rBE9ds
eKvuco4SNU733cjv/LQxnDLIGrtJRuGVmj9EFjXxPscHMc7PpPFnh04dgMZZubnqblMlCpRy2bGp
xoekKG0oHzai76FtmVm6Aataqk00Ffo4tzP50UWRf55AxQEnns1JuD0q1HvTnMnZKGi9QR7FDsWU
MUeNc3ATh3GykMzJL95DetKjWv6mAkPsp5Ig+2f+zE+S5dYj2JsZkp1pPrO0axZ6DJ7NfdU9GlFH
9oCzxlMmzfoXuAewu1A5QRWmTb/f+J05QsOcBbsK9f9RzyP5XtfQRwBdeemrCeiKtWAvfeh7IRcI
52Fk4r9mvuNP0V2dQu8TNsaT6lm+zRGWC+j3HItFHmRf3VkN0GyRobwVpTnbTTdRZzYJioZM4Fii
wSWGBYA4tqAuoeKZ+CYeA6lTMIW4GwA9eujJ5D1P+IGw+hGMIHzTUtNG5gm7ixhrbcCjJjioKnWn
xIR+rpIQyaV5BaUS1McAZh+MolR2kUKkM6uvUwaFEUjqHzK2XgokyuC6E+Gwsq921Pe/ghFxU1U0
4K/N8UVG1rcpVMY30RRb0Eq1Z/J5l7Xmg0/IS12x36E1OlrOhsssAAa8T75O42g6pZxCN64gJ4IG
AYFHzOZeLNXoaLTNpo5wfGPP9mk3P1mhIQEZtt/axDhZAb1tenLTVnRy4YlyF4BHdfKANK5EdLfr
MEttI4KgBjq3DcnLo6WjXWHEePGr+RsgjNvMqn+mpvkYiWqGdK94meVk3pC63xHOH314FvhPAPgj
AzHI5J6Z9DBOFQd5gGQm8816J4BXeB1vwUmIMnKTvp+2FsfnAzK54xM0C9NYAkETifhh1gvWkFuQ
xdFM/CmqKD8p1hG7G4dqnwY0fGTQ2j2O+dwfBDUAgKlhvFWtnwL0LTn9I+HILrjB+BaqZeHbTS0L
AV5T58CIw/ixr2hwQzqjODa6QeHXmNTAq8mr9E9Wh3gWBsM3X3Sd9raqNNhAeKuj0mq4k2kogGR3
1GNZFnwJjIidWhWGezIz+LzMxpJsEIXljQA4uzesgt/NreSuKoiIAQMRFBINeGUIXMJ2AdrxeZTN
0NhFEplUqEYvpapDyRi13T0ouBFYPVTh5X0XMoTBHMxNZKfmRPZjVAPtrFBKZaOOX2sdIZqznJ2g
KMqXiJefWF9YB1ZMEK5rI3ulAwuOPZmqe59Af2OHUdLAKMl5CVmgMnBMoXpKVABN5JxXe83C4UD8
SnhJq81nI7DQycCLgXxjoI6ctKzlgkHlNy0tjK1P+mHns6LZEl7Xx4LoeNsEudXa6DZgrl+WcpNZ
U3xnTGVU27FoaQsxZts9Q2XFvsil+GpUiQ3tGaqGfIYguTNEdNMPJQcz1nbeoGR0lOCq8RJWFqIw
68uNmpH/JmYDifVAWmmHFY3dvlCI7JEFUZws/XTvG4HhGFRlg2MGAz9WU8heMxEUFKrBlmUOb3Xi
kTZAUj6LVBcPJG0m0w5wgexqRk4G2OeZgLZRTh8M0Q/Sm+EXMLSJl4F/KF1ehYCGkmH+HShDumnC
xA9m1IFbmUA102gYv8bpokXVsXmOs7FBUqsUMhUubmlsDXe1nOPZTcsilp4JCGwzdWPgJY2o8fQp
8TDVt4YCYBLYFoVsGxwp9Jbgxq3hQNsm2JGx3eV+OiMU5AFYyraXsRv6dZc+iKoS2cZvkzj0IM/P
/xCfkd9+o4dDx7r5OzRslDt97jc/fEASX6Y2M8BB9AwC2n6O1LlMWUjstJrjHyRPxh95CD2zhxym
FUc5abQf8EzXY2Y3Me4yPgDVg90PsukBG2XIyKeyHpANsZogTlg9871hZKL6nfZBP9s5jer5CD06
HoQa/Fe1B1mBNKoNZwt1SojHap+YBeB8NkXRs0LBXrgTTxmUFTmCjdcVfmNsSTBpubE62gfQUQxI
nYa2hRi76ybmlUy3qZtqoIA2FLo886I6Z6ad6AG5aD2B5LOrURSoq/VgBbumCVQP+oz6L2aso9LN
SAOORkCZJWyBwP7DB4Kb2pEIjNDxy3SsobMNmDrMVmPdm91SCfYoevSCT+9A8cZQD1RN2iI2dGRC
AT4iDadpatH7jLE5T4Bt5OR3kRvgKpWR47GVsuvGTZB1QFRFwFHW4h8h5mCyXiApH9ptZAgs4R7h
iNFuk3dcoj9F5dkxRNRVIJwExOqyD1R0LiBXJj+FSFJxHopuHM9NIvLvTdwNI1ZAU7AkBJ822UEl
eseHdiOrxhbJ0eTrPzSfxKsv/bKxZyCGzRELyO5V2BuZ0wA4cuIaogjHUMUM/ATykc5mTavKrTDb
vHcbP0gKjw7Ak/adNts/3KAgO0ykLaabhvOzP0APIVQJQlVDkQtILYl+ZSPvSq9sdaeBJkCjqyFN
1tMDaZFIm0WbQeQfRUhWCwDfDvpqutHtfOgEUZwaytz0PWv2lVmCHp9B8Dq6MSrzDM/sajfQEdCC
NtBZ76YQ86BkTKFMtI2pQnNAIP3uLNpaVaeJQtuym6FlAfefxDSDMrgCTi0Ydg7Cl1Ih70mKCPk2
1ATReDaaarYeC2rwwBMiqm8lhN2GK4M2Fg60dUN8Z8VoxfNQziF8QZNJ2y02wgJlZlUBauAYisYN
hAf8FFtoEGmNsp/3JANU+AjyO+rPtAt6pDazQSHnkT48E0wc9B2DyCHdY6OJqiUFaFDafRSiT2fg
UBgeiUTK4JE+R4LcWwZU1pByZtrL48b4FZamyU4lRDsAQ0gPhKnwq/j3OFvQKLWyQBIp4mkzVIW6
740i5S4UPLK3UdFBcE5CUP8o5TR4psz0NYQu0zA+QjLUBCjDpvhZzSNV91MwpC+xmJt5P1hhWD1l
qSnIppUGKnyzgZbUjpG++V9SScfsTMImgrwEf2UEgxZ2iNajzxokRH2efbeMJRniRhjEG8tq0Jph
tvjXr73RxqljqiG0AF5DOOhYaRh+6YkCemUUceNDHE/n3wNUrbObUT9usMfR/K2ZrCA++aofiC26
WhsgGyp0W7G47n9VIQo0H+Cf5RhZDpQDzH/5BypiNGwg920XOYaYeuioI1TXNmcRSuYCC7C2JY1z
tAXxKkH7UDj3SHB0AyV3QC31VQ/GpA/t0CbSS3mfG06mLBovJ9oha5qDCB0japK5rRgVjeODJbDw
vRwNUU05ogPMkrIiNog5aGcoJMmxNw8CrUFBoFIAdQQtGHcDkG//5OsWDw1H5h14UYY2BTeUXX9f
m9hPG9yVfglK9M3JwJgfpxqgDfYPdIhTjBYNHNZm2rAroEaLzIHc9Ez245ZNvtpHnbYcqLuQYZvx
WGTOpBji1RgUsziUhtCm1/YIbjdgxsy7WKT5uKuKnE8olnMgPk1UoeAOeDPjZqZoAPDMQerge81a
cNcG+iht3Ba8AhNc7AFia2iM0ln23OMIbAvZE9Jxw3Ev/McQASUEOMM7a+dTDjpXC2kmdsKYAL4a
6GlywUn54V4kam6Pg4GXxalmf2icXsf434D3jrlT62omTgQgJ7unUDWcLMSMg86mpNmafVv+BPeI
FpQWz3dpEwIuYyOCmETPaRb5iZvz1myxDz7y4qlOR7wnatY98tg2+s6EEfEjyvL8Pu00IPLKsGpQ
U3NbTF7X9bi5qJXBnYy0nvxFEDyjb64229Btc9akW4N0/JlSPO0gXXIElLTH3UPnwgQ5mQ0nGOFB
mYLuvcE9tVvo8SE+ySSKVUh+kLPPOSG1M5Q9v4FgxPK3CrejAQzRzM2Bjc2gPQI0ZAKjHjblnkfI
2u2sGy3IUGYJIfA0hE3nmth3YEFZZ0KLohhXxzaMAnIIC6B0DqdZGfHRriAbeC6HOm52Y+Z3o2MV
DZkOAmEoQT47DAlQsZKj8REtpjW6Ep25D9PJfqN6vdCQS6FWfS8jlcRUJigsokwJMSs0sG/7cXPp
Q0fkQ7zSb4ob4FDO4AxepJ3uRuwir+u94Jzs6YbasZefVegm3wEEusrpvGb3+ad8ELTiS7RgAhJp
AeJU0PdfMrV8GnmRxJts/G7UL3CbK2tF6/ObpSrOpNIUAlxTmyYWqlcGmjBgkHYDDGMdDf+EJIAO
ql3kYFaZ5veoCQPqfL4k8n5Na5OUrExOuUgNIG7Urbx5Y22GLTv2x9YGq+OQc/EYuN2VNb4/zo8G
2ftNjEkwp7jx1G0B/qXlaOdk76unK8ta/srfTdz/sSIgcpaMcI09XTkN1IvDVNAm9tRZ/IIgeAsN
lZ2/zs7kpt60s9zP7S1S5s/MrXrGwzgcfFES6mblK/qrtwgmx6gt3NJsTrr7/rmxv87kvTVNlObc
RPuPgsZ7OdM3HepdnCfRbEjmojBy+qdmm2wrt3N9W27Mnbi7Ym359pU1PElwTHTFS8YXNflba4BE
Jfrb69hr3cFrn4B5d6+jS3+yXbhJY0cCp7H926G3hQMfjTbN8fMP+Ogw+q19tXKYHI3hSMI65poT
BNDxt5YY23q+cg8+GLFMYSmKhjqOhjJFVlr1WIEqhmo09YrhpS0Tp5nQ/FMkV6x82Mq/rEiTWxwy
RMji32/lHOedKoOKuXwb7ZJDskUL0y7ZVFd27MOdXplZ+QdyDItlZolnxDgkxmuDHr3Pj+Tjq7Gy
sPIJAxxKOsVYSOORDSSA0KV6fb2NtsZZfRtvFPTOd+14+Nzq5TP6e/eW1/ON288DCuMyxLIIrdMb
agIwNCCuRq9xoh4+N3VxB5dnA4pudEvQ1auo6jFFjRAxqFAAr1bs0ER++W82UUF3zRmRVFCxOqaY
0agFsouxB674hXSovkPbEaIZuc8zF1r7jXZn44rRS3v41ubq4DSg1jJcxjpk5EeiY4+xQ1Ar7/Pd
u+QeEmktpDuMY4QGw8iQtyeFyFnIoeySv54MdEfyne+GruWUtrKbpxqDM3bV1ys2lxf93TNlme9s
rl78oY5G8HToLwS6f6g7L3WTbbcxtlnn1dtrK6QXbvI7aysHoS1p8qoDRKZ+QB7utY/+odwz5HDP
oJHyfXYjHXSketPv9Iv/izmJA9HgfXOqnugp9+QGUpj95+u/cLCSY0CLkhZ6fsxlqsrbLbcoGHMT
Yk/XN6HbCtEyEZ2ta7HgQ36CPeYmR9ixQOTytcfmgewjPaXMLayjLDqvLFEsh7+rZrqymg/xdGVo
5aZczRDwEDPxKH2yym++fojbx7B67dLQ/Tf79veSVvsGujScJ5Hgplf5vCFR2O8sOkGWaobjn89N
XbwW/2m8shBmrHVDFLDTagE2l7gdP/lbAKa3EIakuBS+XTvQIX5X/zzgSEVNagmx5JPLQJ23XkHA
DENhgtVxKzMfLAXynFUVhzAI1BfUFf4mD/jkJgTw/SDq+Vqyd8lh3ti3Vg9BmsV5j0KJu8OsHkke
f5tJuUf3xoNk4ZUH4JLL4GWzCGgvbTK2/Pub6KBMSMshEeAurVs7ADcypJi9UmjHl4Ed+NcS50v3
7a059d5chkkweVbDXKh/QZViiwmlOxqcPneZi1aYKVCDaWkhnX1vZWzCypiiGHEWyvY2eK403pV+
vHIHLkQ7qd5YWW2dyWuIty1YiebsViT0LiTW8/+2kNV2xQCWCE9D5o4oezECQAOcrwR0dwwVwP9m
auXzXSRMdNthNdZ4V/cOxLWe6MSVi3XlYNTKsSf0IWk5LVtW3kkfAFVXHZCvP/6bpSBZFJxzpszl
K974dJ9kAdiKnENv34GH7/PvVQU6IEM/+P9maOVnEC90lcxhKIz7uzSzvllx/5Pr5sqzftnR/l7P
ytGKXlXzNMcLCsmdNgc7mmXbz1fClsi7zgMU3NlCc6xCH+vKhp/5oCGNOEPuobatmz3MG+rNR+mU
0PvZ3RcW2pUTusLDWAubOcBdMF7FqfbFiThoKzzUTnHX3UEuEl/5sovP/9svW92Bwa+GECyOduk9
tLNu/+jvMyf8yrajF++K23RrPX2+F39VLZ/txeoqFBCHEd1iL6bDAFDSHtAw47X76CBd9cjd1gsf
MNBqPtNjeGWxF+8Heo8JUBtEH7rKxoo+R0yZLe2aQOrNiLopeo6g0feurPCancUb3twQkBBAqypr
CalVCtzczp+4o49LIq1Oyd6/JbNHd9eOcpl599HJ3ixvVci1JRqSyllpN92zwjZsiJyy2unO2Zbb
1r01wbFIZedOc2xvrEPhRptrG3zxKr35guXf3yw8BPHYWGi9dPsoGG8qzIXblKFS/+ZdgFZGWWgI
x2S+1WViBo/DysrhQJgPkJgAUUwDjaP6ipm/3OGDo76xs7oac91hltSM1QxO75ZP1jcoo7dg8k/8
V+BJVz5me3TK3ACfddAD+Xrtoqxm/qECQ76p3thfXRSI+Q2rmyGJ5FuFLipH26ZTABALdtAKfm8D
W9x038zHYTO5woGo6Vz+se6IYV/L1y6f6n/3W67CSqm6KED7I3OT8SXKYif2gytbTS7eGDTBA723
ADTy5d/fOI7SDKrXEAMdhN27FqoyZceu7/ZO70W9gxaiahMCPyVXnv7FUz6csKaodU24kVznvgo8
HSQdAXfN5g96svvk1BkPoX4stHVlhRf38I2llS+ZE+TUE4OlNn7myK6z6ffnj87FHcT0BImZkxpw
xMpZpmBMY41mLTeb4y3RO8nnTcOSK8v4iPLBJzVSdwaozwKntDqoLOxJJSIclH4s93oz77TDttGd
D5w7cP0r+cyl49EQVKGA1CjbP7zXQSulwNRBl7JxT4VKbdoUt5VVuEZs7IdO3fzzPVyGTHC5OLtS
qz0UZYh5dhXsZea0CXR4DIthi4Zh73MzlzeRANGjilOJ/7z3dmjmjAKyeQxaOI8uWsZus7N2xJZ4
8qvhxlc2kVwqdzRgPcEtlCAfRodiUFBrZJg7hLlQLhpe3epQoTvUbXfsHO3zn8MJjQjtM4Liw+fL
vOTyb+yS1bNByt6qIVDQbtmCgqpzFzORNp+buJhLAAPGwgCQAnReRfTQj1RFB0T05d1IfyfIk+6n
c+D1NhpM7/T9sqU8ca5j68t9Xb8cGoisBPgsBOa/vj/CykDl8lc+j64Um6lfcTw5nLzm4oZmEDTl
/2YvFTq3KQP6J/Xq+eiDIsHoNXgmhoLaBMrezL+/spWXHhD9xsRqRUZmBTzykQb3kYRXQhqQVyV4
xeZOttYxLyia+qMHHcgHMpg7tB7eQDMOonU0TjzJH6eqza88Nhcd6L9fhKG37/dYzoVGHwsWzSII
oRJQ5/tABcU1H1rSoo9H+f/31jJXPlTTcDRmiF9cdisP4x70twsW+oRjddgz5nNeu4+XXedve6vb
31Z1NMTpggls/dpuDmjU9OZ9/hg/Ys6U499WvZ0/gGJ79m+uIR/XdnTZijdhVoq4QKDFGUdJ4s4Q
ZcVof77iR8t2fdxOJZnC4B60A6wiRJ7MbRZOsAFloqteM2/c+bv4obu9/rR9dFlKFlJSgrrA3Bxz
lQimEJ+2ZYZGy6K8UwHURgptS/wfBwUKAEcxKRCGgDGu9iylCWaKhT0auAW0yaAtJjTKQmuGEcXX
mNYLadB7W8v5vTkfM0ssH8M0NDJOdGIPnsS8XS/yQjfEQ2ZjuOm8SdxMb65xyBfeUUy/FJhgjeZu
UGprSA6D5Po2LbWPd3T+lj9JZ+Q7tIIflvoTA0yLW43jxNS/47Xo9DHEvzO8xuKGrh17EQ/Czery
q9Lp0hgfoEkGjeYdmoL6Kbvinxd8Rki0HlqY9mwticz7Lc47psGq1b47aYhK0nv029gA565c8gvL
emdldZDAqek8TbjjzTI+WxzD7CkxNuXQ2hLDG67cuOXBeH/j6DtjqxuHoVmBhTlSHIeHym+DZpWt
v0+PxZ665su1KpN8vN/vra1QmYD60Ihnf1nr3eCIdpgdu4e22KY74+nzlV3cRSGRJREMYgFp8/6s
BtGldVLC1Jxh9GF71xg3US02Q4zqoE2uxIGPbyPW9cbYKsRKCsXuVA6+i3lVNjNuCvLy+WrI4lof
zumNhVWE7QkkcVlagHXaL70qbvcQu9kWo3L31lZRO9lcO6srS1ozXgjJMzWyPvOS5Ldm90N0+/mK
rv39VeRkwyhaaGw4hs1AfTXP9jJY63MTF4rgd8fyF7L25kkcrYnkPh0gzcUQxU27ZxhVvIF2woYy
GQ3FG/WESTm9o7f1btqYLioe415uItTk/ffPP4Us5/PJ+a2J8klbHaQT4XLPohto9Lf1nn5ZQB3L
M781LnHQw30PPbpn3F2TclyA6VDfUC6X0gRvtFg9W21Ylg1rmQFJm9153KEYWONkjt8DJkzQlesk
LkcHyjVE+dIJY1QekiIkuiZ0He9vIDpmG3OuqOHy8NtE/pDyWkZy4TlW+AkFaIsk+GZIHd4bmNAw
VFVljqGa5euc3gv2FJJvV87twr17Z2N5P9+4UAIN5Bii2cyj9+kTWIstrp2D5tbtkpVcr1ovBdN3
9lZn5acF5qdhYp3XbtoTxH+32QgJpo0+Ha/cAQ/0hIMhe8ljd4Ta7/O1XtvO5TzfLDXXmKEnFGQx
RXE3+3uVYEzVtbruwqv8dnl69YxZ1YjRexhl7UJYl3sWGY4WTb8KXZ+zZDphJO1VYcdyQKuL98Yi
Stj3qwp5X/MihcX0FN1Eu3mnXJDo976NQXn/pl5GwPmvS2JO9HtrGMdN+i6DtQYzcn7mJ0j4t6HL
9/rBfMTo4U37IzxGG9/7/OQu3XAloSbUTADGQbH+3mwbQodjYTaCR27Ng9pi/PDBuIGWeYbojXny
WG7/eWaLdwSgl6IYiIlSdrXQHL96kUczVa6pH7u2wNCaX0Wd/2cG6rsRqP/vzU+XfHxB3htZXT4s
1RjHoBMufhNha4WvY3iN9LxmYXXdZkB4QIlhAbOP7DArnKF7/fxsrllY3SpMqwsr6WOjSj/DuD5/
GbO9/dzEBUzo/T6tkrg6g5ASP3tguOR23qR3C4jBvxe/+Lf63nDNa3DkBW97b26Vxek5nOaowvjF
gm+aL8ku8GoTs4XsEN2cTudarxrzow7zlRC6/NX3F/m91ZWPGyZ+LwYtXMoN5gTZ9+QnDgZyfI/a
7HsyBD//zZZqiEw0BoMruf7NnGrELQ/T3nfHXxgS3m2jH76bvi4KfUTL5uVaKXMhPwDGhirKYrCF
aL06wnBK0wKaYfwmgBs8AEJx0tsIw9nP+OERgPInNI178RcManfpjvXnRF1JYC+60Fv7qzNVvIoN
P0ClOjiQQjpopCldcMzJCb9F4WFQx7Wr/RHIeL/e1WlaHX4RZYBMzcVIW4EZWJUXp+Eh8ZXpVBhG
VWLq37X4dukmvl3iKklvSFFxs8ISW/ysSYBxOaT9xxH0/aJW0a0e9UwrEyV4hr7gMfoeVmhdw2yg
z33zY5xerOAHjOAnjJO/lFxv4nRbj2NpJYy6w0hd3p2KQu2Esf8XRqQGQwaUmX8Qn9TZGPKqR22N
ISg5pvmDa2WQVBxMq2+vPF8XuEcG5BzNDxowCdV69QgLDL4w61wgHO8HDz85km4rrz8Bv0jscIOB
Fo/xS2vrbe7NGLGLkudq2L7gjLjqEC0SE7+U9QF20uhzGOpZ4a3UjdcHmAk76TOG5y/NyY4UGIY0
NNdC9oXn7J3N1YXj3B8XRTfmeW3bE4D18En4rixtCfFU+UByt2qdWbgjt68r1i/chHe2V5cvw2/K
FJhCjIEq8quovkTx0+fOc6Fahcr0zYaurlqIXvxprHCi9IyB9icIXHexi99Y8XfF/5H2XUty68qy
X8QIevNK22Z6/IxGemGMkei959ffRO97JDbI09jSeVoRSxFTXUQBKFRlZe4LGyhk1mt16/y6sEht
PSGMpFjR4dL4yVuzDT4MtK57a7DR/6u9bsdwcJ1VwkHkP+iVSYIm0SHLA7DSKCALdt5G1z9IqHeZ
kOIwuUPtsVzbXCz0ywRRR31NpvuM4TBxHR8jUPT8V9J/D/PX675sBSJuFkFH0xhvRIFaK6Xyoy4W
oDRSYahSzb9FwmuGRgiYxa7b2fJjaYdaIVx9wsC1JOD9b90MihRI8PyfLJzPmcXBqHQgqoGkgG43
jfBgcMF7hiFMho2t5Ae9G6yDihMLpSXKDX/ShxLUSqBV6iwQYu0wrCS1Zv3B70Ex/YwcrLSCJ+Pr
umcbG0rmkYiigaoCZi/QPe508usAnECQ13AFd5bsUt6R+Q8o7j2D6qPD7fnCsWyu7xnYJMVBBLmu
qHTJosnmAiNDuC8rZ7JAFmyndldYkmaGryq6DJhZN4Nix8yE1i/uS7MkjharWIVg3EwbmSOVknco
NzgViOqt5o1gm6SfqZd8+4dviy+KfrQuYHaRfrOhqgZGNlBi2eTbNmbx0B8jHB2C5ZvyLnpSGT2B
jSIoYM0Le+RsWTgYRC039GBpwjTyBIJ23KxTUDlojdt+xfE3cdeAFyepMSk9aWZQgrXLBEU2bzHc
JoF6mU/LPDBlMjyWkGjJ1K0rRiB9r8AB5sR76JNYkL3TLH/Yhy4oTPtDhgIwoffRzQDz3i/VB5Tp
mN0s4um1n0AtdaNCtwAddbwfbPVAysFcZqJN+SS6rcd9Lz4YHpM/d80clWOPfTXGo6AGDqZKLd0r
3XHXDAA6upEFSS03PKC8yqyqrJdbBxe9AqwjXgxge1Spiz4XO1CPI2FzSJt5RmYfHXxX80QbQ+l7
hoerNaVsURe7Dkb+SA5gi0wUciayeBtcRoY7nDQMsED37aNzdbMG44OZQG8NkEBGVK3ODPIDNGgK
yJoA0L5BO6uWRiT5SuIEGPmUFDDs/oj/+sI625BlkaBJAPehljHmAE9RMxBlzP6IMR0QWo0YJsab
sBRZ33MVMfADI4w4GnDXk7G7y60KYRGtDXSg9iECa0FLY8/j/UnAqkOP+EkTsMmIXgNRxFAI0YX6
MbflPtWfgpyFJ1vXBckv0dBk0JBvCJpI3dIRyDMEVLESR/bwHq1QTvjSdtFh3BmOv5NlB41fwSlc
DFobYAH+2/ErGJcFnocwC2BWMk8ZDzBDDVYqfPGxgO5Fh5sBzP/lwIid9dUKM5qEB4CuGCrOYWph
5wZiP2GRpk7jzIWpASBU7sS7qTNbBywWXuDWYHBmPD62VnhpkwrYDrIPIA1uM0eaXRkHr6jUDLfI
nrs4dYhXRNRGx5AtZqOoAiRXG2ELlipQ+HPYE2UpQtWqTk+YW4L00hRwZtSpjOrFKqWDSR0WURHU
0EinBxxbUKSAPAsfUuaDvcoDy69/B9U72Cd+Xj9wtr7e0hD19QYQYGGYGXKvKWHRHEDklHxdt7A+
UOCKAmAaeuh4htKJj8Zhr3MFLAjS66zcNdWpVBkJwNYCLU1QTki6X2LYNU4dVeG8dsgAs9N2Wvkp
GM4QDuZ1fzaXZuEP+TGLy1/qe7lB4xrwLSGu3sJRjw9zJwuQ8QM3FZQ/OMZLZXOFFvaorZtKA5hx
dNiDmI9VCDVK+p/XPWJ9PnInLTwCSg3apxAzdNKWe0jBBB9kt6l4kgz+PlBZ86YMdxRqM40g9JOU
COEwZU8hlHBBS3LdG5YBqq4dgXo7RGEodUbhWyTfi2XFOA42A5q8HVDvQIZFvx+iImgDboCBDATM
kVxhb94Sdu7rbqzDDIk7eGfJbBtSdxo/1xLaCWnmUqfS3sbpzcccFEjoUWz76/CCHdRMkEOKZMiY
uiArVZRyQEfRkWqVwuLBmW5GvuRcd+Y8nHp5hF5akS5DLO7JloHQkhOLJs85MuCisQW6stb2BY93
gGjGKGaYPo0OBHVcDUqNJxmD49CQuP5D1lUGnBNLd0n0LGIdnFxhCOXSzIFSZrDLXd9uTcALwM5j
Z3boMBNksjvXjqMCrYqGrmKi9tIemJeGAPwuGW7EwRmfwa/zEh0hI+qBLMKe0dgBfMkeoWbCJDXY
uIyJq39MU6diXYx6qgYhmTrBQLQdOQlKOP695hR76GeDiNVkDXyeg3LlLfDUeI1oeGCfM+nF1y3A
uQvFJJhs0qcmdzPlu2D8lPjQGStUa6GKKE1gRRcYyc16Q8LRhVUqhCGZA4mFGDRTRXYo0KPmsx8K
QNbXI4dlhIrgLoDUAbDPSAIACzalrHUghficJNXrv9hRAXtBv19CjnwZMJMA/nfMsmPV5MdQBdmq
8qx2DcOZdbOCbAP5jxXKmwqcnHKpwEpnNWBOaPfVIbZB6sEBUDDYYLk6gZHF5s34MPzDC+PSNr0F
eagzcD3o1uSmw3v13VdBWwjRxv/bd6Q2XidFgTSp5Dt2RGfNnOo3cAUxjKzvmktXqC3m53iRKgFc
AbrnBMYbS4eE7nU/Nu+BxUpR6YYo55BSyeCHqPuWmIFFBgXlHC98vuJO1039L9v3T1RQqQaQceEA
ViKoUOChGxwbr98NbnYv7v7hmXv54aiUYwqmpA5FWMpeu/f6mf9FhmsiD3ImbrMfXMOTrAxPbMVi
V2O3N/JvJ+kEJMrTsOIzDKAleFHHAc5+WTWLQWVssfN7bn0W/rFD5SHcAK7CWYKLjQOtjQmc8BaI
4u3AwfivPWHTDV5waA+RN7lJb/E7/RYFjFvthLG/75lt7AvGKcmIVZopqG8glJrE8FsDD7mvQNlh
/mTEDzmbVi6rOPnxwDTWZ5cep1CZy0FGNFjRLSn8QbjgPjXBtupENotdYdOfP8boQgXYpMpYCTAH
hiEAyPJyVQTFsTEE0ICxydclGcTqwhC9A2N+0GqoauMt8aCmgGSoujuFkymMkZXIJ4jnWHXBeP+x
nKN2opyDAHUgZyQ6buaUYVaxZd2a2zkZGTLjwVKB5gF1QgJlWxkDFFJQPhxvQP72ETkGSGAPhcVZ
MoAnkgX4AUgAIjv1aguDg43Fisl145DcQ4vfQB2goGRPoHiB38DttKfuNfyCqIsNnjhICQi30NN6
5TzxZj5hsAOsdY8ZY0tsZ4ML89TSEtxzIWgwjxbePistAArtxuY849X/iGwWjG8zkBbWqEWNgmzM
ph7WwHdnzcKrmoJ2M3zJh4+Cr81QPvoGy8H10458X1AtoBjD41vTr61ezCJcIchabsQaFLWmaGW7
4hEFDMf/klBDRQvkQE7ZBsVyxr7ZDDDo7aJ6IYjCmloorUIOPN4IYrDoTTUgr+BY/FlZxm1rJvvZ
QxrqhbfzreIRKBd/hKatNX6/fiRtBhieaeI5yEhR8zKdApVhrdQJPkBr85ZoqVYF16uXxNKscceB
ts7M9iCp2vE7EaIXILpnXANrUD+++vIHUIue9KHijzx+gIjmiyMfZrt0kwcQQr4Nb9UNb0NDi4km
2wq0pU3y74s0XE9rCP9NsKl2pQsVxXe/HImUkPTUoMJlQinmJNTIz/FdWP5u3a6YPyTcDSgbYJjg
0jSfqrGgBBXcraGN8tgJX0HPCmryN+hrBqxYqGMapH1Ll49DKPXwIYeKH5ieUjfaVWcmNfEzy3Bm
/VegwK3jmPAhGeBSVoBHpxZRq0Ex2XNNhjYH6QBgmO3wHJxIh+k7KJG+sw6KDXMYTpAw4awrwMbS
YxFz1iltO2FCUBm4By2anUn4NxMaNHTxztBUnjp40f6G7owPE3X8GIrvtfr3k0AQ9SYTFv9jgdp5
QxZH0ljj5Rvvo12W2pWn2zVAUDkEQTzmCMtG6nFhjVqhVBvEsGhQYAjU9iuJ9Kd0Sp/DIfoUh/bH
VMbHlA9vyoKzR7HypEq5AZE3gwvsHAVUXF78BmrbadCpRF0Iv6G1yZg2FIFAw0SOWv0LMxK/ZLe2
AlfchT9ZVY2NTbc0TNeKijnmW6gG4pRXZ2eI8YiLs6OhVTbjMN2Oy99LSj/vh5GvQ7mDHQnvA/+l
x7sRxOgl9oT864w4A7K6PAoQhQFDqKmh5g9WehG3Cyt61930y+A6X+yLEw5iDlM+SfjUTW2qXlie
hwHke0CNzPxdAv8fk06R9Y2pg00G2avQk3BGvmAbPvgvDVcNesZ1wbJCVmDhVxvVE4QKYSXhFSfu
A0gtAk6XMx56WzfzRcCQn7EwU6VAnyUcPh+EbnvI2FmQZLF7zdSOJBOsPMOZD+onCIsmOz72L91d
6ODBAFnP6wG16S0OCKQI6BjpdFdqlnow1MooF4kcVI2mD6P/iA0Wm9Zm0BqiAoCaiIHd84D0wtcc
PLR5k8FIqn9CRMYUDUaOsWUAqDfI6pKSl6JRD72+mUpNU8nuS+Z9hSy5biPGh9pKVNGM/WODHH8L
J3Qj0zGoChv1OY3BGp0M51PzJCe6Y20ulj9UpFfQ0eWnFB9srqrKEsGLBF3ZlOUROZDpw1LAkvDo
hQITQzfV6qAc9B58VfCIu/MPhltZ5/oksP3dTXyUgN3AsCMGef4l6AQRc6MoT6IPTfNXdZEmQbYW
7/II06+Kj8KrJkIpS7H/PrbBaww+Lh6T6RDbu1yxFNLpo9jBv9jI7BKUPlmOBj408a6bWc/34yRc
2qEunSbO8ISJYQeiV+YP8ugOzD0gWqj0lg7087yON5mZ/dbG/WMUQ7iXzmk5B4GmvDjXNg7Zu2Bn
B0AfbwrMJKG+69xDbSTyWgcoEKuVTcOevGFXQvmOSWBEvFtF0e+vbNDIn4FP5xjEcXhSYTis8VrU
q0Kwl7LSi80tIWkYwjLA9oxBpUt/jRFE2gXYyB2l5vunei7D21HuNef6Wm5uCRmYCEDTCIUutZQd
NFzxQCyxJUoeAIHYHsrZGlreFIbHsfiq2oxxD2wV/ED799siXQvLC230cwMWZS/YDafM6vEyU930
wPqADNdowmwFBBCBCP5zZ+6FbzxUdI1Yg35ncOcbkJWIeBss1n+N0iI7Y+EcdWY2mTL0CXQJkIDW
ewBp3MSTwLIh7/7xTFmYoo7MuPJBgsbDlC48G/5DJL6K2fP14Nh6SOKiJMRVgJHIOs2wXMUJJ6sQ
gEKoS65xjF3jVrW1H70jWajO/NRs9cS6CbZaSLCJuSQ8RbDfaTyHUAud3ARAPgxWjiy+Gs3Q/lQe
JhszFK5mpwcWVHbzoltapHZayfmDbnQEa7EPvzqvP3buBMZUMKkf2Khxpn/UGwVYmD4ZYlhTf6je
bIsQaOQs/TsGzDDP2SG7tYdd8O36Qm6dnUsPqYuhUUJk5gpsGhrU9UrguORvUE1kXD+bKd7SDHWY
SPKUQtQT4SI+gAX2BjndkTxFkhNKe4f+2LhQzd0PTxxoe/KT+siudjH8pLG8Yh10POS6UHlpvof8
9zq7H7O/r5IiPIE0Qr1BwQApdQ21DRSlWwE+quVPDmJXaIcyrtetg39pgcrtoFQG8pEmwTtDiz47
CJVmcr6/Hg+bN7iiY1MLBFAAa5eXC2QuASsqkW8RorG0t9pnHWKSDnTtjwlkSsADCLmzxotcVia0
5dzCMJ2CzZMv6ynpTfOQcqsMqB1pX9d9I/uHvp7RDtBB/kvoeWTyCxZpawmVGx0yZzizRsk29Ec9
+WgrdEDGkz7JrIxywx2M1KDkQJAMYHmm1gqi4HXdxiq+4wPKuS6i3h53MxSiUXq0jEN6CNzp8bp/
W4fyhU3qjqkwtKlE0EZywr16UI7xk3qPCQbS9CDMjdNOBV82tH0YUbn+rEj5gOpGSZfHfBuN69Za
v0hKQvTajTkoO2aAKGX1vtMbG2W5751ieNfdXG/lS3vUMkJ2Xi+zCvRluRRaevyrEwWr6hjnIgnz
y1i5NEJ+xCJWpBlk6jIhOdKrRodAyPxY9JDCUdufLQS7Tb/yrb41duFcsBaR3M4ry0CigotLAI0L
TQqi1pAGj3vQSLWoZLR7ETzd87HdKR65d9QPJkpiyx6Klyq0Enh1PXqiqFNViCVY1OQSO16EqilE
BdF6n73OHgk3JFQomAPGW2u4NEqtIRpcSpgD/Wm3Lka0QD8xA4VTeLINNXKMSYVOeyua2R3rQmeZ
pVYVUs25wU+EbbnxJSvt8DBQptGc9YwxabyBr8UBuviqVOZQJIrSjL0BYNkh2NUhiBna0uE7U8PY
WXKngN8p3U073YKi1sf17fG/mAY+HC9KaDZoZL8uQhcCSEOh5+A6axxIuc12fa9OYOAkqp9mYen3
7aGDeKdd9nb4wMzRtr/wH+NUPpED1DxkhJMvqCwIYQwkR8s/qs/4lXdHL7khUPwgNPXJZnhNzjZ6
2yio2vyP19S9JbRTmOsEX+T/gPDW/byTnwkNxrAXzfLEYrdfH+5kdX8bo8mNKwOD3pBFR/gGrVsP
kEGVGtYFQi6IKw7RdBfd0KvqoCNWo7qC5FBa3bRN7cp+dFdKUImsJZAPQBw1UodvdTtbisqxPunm
WqJ3gjoSD6rgc6AtAqkvNQK9R48+3Ve3ww/lIz4D1EZIxPg9ulSl5d+yerCbNlG6AjUgUXChEWq1
oFRQ5UTwRvy+5xszz56EhEnisHVlKQsr1O4U5lhXuJBwj2VQT8Rrs/GMR+mU8uZ/qDjiYw2ycrxk
MALPNL4ZqQvj1P5UgzqY5AkciP1bbxMGCSAQzfSdPJz+CwaJjVDFMA6EwzB4DmoTGvAcFFLtD+Sk
5SC3bPG/VKuxMg/sYaUj/JKsBqQjrExu49mEJquA8TKA/EHWQg+7i+HE11ML/s/Gqd5l4C4AL3SF
X60VOr5Vu4ydv+Hh0hrdb8CME8Rc/mNNcCEe681H3w6A3sGsEQR3Aps1Pbc2qBNiU5SKMTwnKDxZ
4MW+SFq/M3x5TJyyG98Cnz8A7OFcd2qdfuh4SyiQqhBxyoh0UzGKkWj5UxGjWqCfx0E7d7hh0zRv
rNSlHWojhGkA+msJgBVN6qBlqNpRAV2wPrKLCNxWanOr981+NFpH5sY31WhykMVGrINmw1kyfC4R
oT/M+px/5OJ7QnpOgsTs2dn+/5fN5P+i6rNRXzoPuf+2QzKhhR2+G3QuUYQIH7Xdn7nCvP9whbHS
jI0AgUO6DuSpBHY1jbqLssaHTGaNrwoxvKyGEmWm7q7HB1mXy8uBuPLbAn0B9TIk28cxA9AIu9uc
1Oa1F5t9FmqupOs94yraWh/cAIhCEcJMQHBcfje/FvpxLJTYEboQOu+S7Kl5kJuCkb2MdeoCfnVT
Ex7moOD+fm/Dx4VpKp3oMIAWj4EM4TqQ4Lh5EYteIoBEdYggE1lDKxyzL/psohD6OuUBBHghOoES
Rg4AkR4S/dcx8zqNyRG99fmJhAyK9uDEXk0W5VMdy1GuEkXKfjKb0N+JQZxboTa5rc6xJInWtxX5
CH+sUZs0LWfk7Tx4qYJJswrlNsxvw/RrVo99zwirTUsCQDIKzkyQKlMlDCjZpxNnaLGj6rfQR7RB
yrNXw+ckvPFlFvkhWToqhFFaBiMKxDtE2KNs5YmPojX4Fp0pD6VXKDkCgt9liKKSSyxlVtpTEgTx
feobond986xzDELh/Mcy9TTXuFLNhwqDjP5UAsqmmVJ4Gsf/oxHqkhAUzujFTo8dXy2txICKJ187
Y1bsr/uysTfBcqEByUtuCRQ3Lvem3Gpx1UOBFWfaeNN4+p5UzFsmacDWJwPntSSIEi4+ABAvzUC/
RYVSDHTBCwUy4HVmJ/JN4GusVxPLDInPxQmdiFkhyB1ksWKgFfxfud1yFgSONVDqZd/LH78gd846
q1kmqQ84RwWUAoA8sqP2Mc0efOkrS56vr9FGYVfHeL+MpAFseWD7pEI9ShtVmVUBk7Odabz19/ld
iBnh3oGshWGR0Vl2DrblFjQ4kZ5IGnrBNIlqXMVh0Psw2fQvQngsNAjFTq//4hdqdiinKSK6l1RU
+CgiqgKA0w5/iHa53bxkL8GpNRWvRObVgMfLVBifkvxF+tBAbQAkGaIIEKFGrVZYhO0QlUThjk+s
stspwXclQEczZri2cYNDZRTTRhh5gm/0Dd50UHUWJijPhW1M5uqhlcTgq1x7gmcMiInBcwvQK0YR
L0O9FId5xuwmivtG6xqBiNHf9NCDwKjugsfr67SOBQDTRBIJ4PlBykqZmvlIVoIhANIwPtTGLouA
9fx7bzDPawBojYMc7NhUxtOVUC4BL6Rv66V4rDXItQvlY/6YTTXD0IYvS0N0sp8GcwE1YvgijW5f
Y8DmFKb31z/XxoQ9Hrx/nKGBRRxgsSjowhk1PMWtKphp0ttdOu8xKpoED4WfOXkE6gxuPBbTx3Xj
LP+oa6M0MA2uhHj1N/kvhf9S/cOIt/Z1GxtZPxwkyo04kbCN6NKC7rdpLkCpGU263pag/RraDQeW
+nCH4YrvrCRu06WFNcolNajSNtDAhhRAOluCApiojmaWvV13ar1jSZUCRVNg/ZEY0733WBxAmdtB
v13rB7PTX0SN1Z7e8gOfDfkeLkBx1d3Xa06JwfvP2c2hcyTUYq0cldG98EDYsLtn0axCk/2A3/IL
ZAFgWgVmmbRkLs8JFIPRfuXAmpI1rcnNkin2v65/uQ1U8nkamohMIBEDHcylCVkspk7KwE3nn3wP
vAQCSMYsRUCZABTRKMcaM0oT/Smy5xiV4OAtYoprbHxa+KiiygQkLVJP6t7v4ynm8qzUbaWG1rvy
pMo/o/mvj3RMrhMFTEJ7BFJLyoYwCLmckKAHcay6yzg1sZOiy3bXP+YGFvDSDHVDaZXPy7kOMwTE
UAomKku39THfqXeo3x+1gAkF3Oj6EItIK9CDQWDSZy+fiWImEqqq2h5t/r3C0ES/q+wzV6eFUuuR
DT/ctklgSyKqPAY4Fi5DxleGQhMaTAAPlvAGVc/5mcPABmep6FWfgc++bkauxDiZN/YCYC+/rdIc
0p009RxvVNDikaH9XhzjivUoIUFwmV/gWwLuQsrIGFala+diBghWKxGG0EINzSLuf2ZdxiMN7d/C
mn+ogpY1ybl121yYpAIGmumzPoGOGAFjvIGmzcNILBkBJlJrTcA4+rc22tI/at34TBDxdMVpAvyQ
02q1HfhAugV///i5+Ix0eUITwl7LNHzGWbgJQO3kf/J/r2JIDnog9URwmPAY76JOrbZutEw0kEDx
wWCVtWqGIRgpwOL59xtaRkqjoIaKkjFwm5ehjrdVkEdJRtopgis2ptCaPdDEZCK1LDGOFICU7rrJ
jUW6sEi2weIVxJca343qCK5EbjDVNMZs14+UnQWwzJB/X5hp8jiX/b4ixFjzm+COXymRIA5d4ZEM
HWHmtnJSb2QxCWw8howL70hivDCLmuckaWNq2OoPCN8BvQwhUlCg4sA05c95dron6LziGrevf1Sm
Xer87zD7wkfJbNhAj4IivtEwfBPawqNqDjZkHoYIjPHQDfj79yXcBZgYKDqwp6weYlVUYOge9Qgs
puEIMWdzlXwbF/n36+5tLuYfM3Q1JQyrKhAa8GsG813YPin9Ozc8XDex+QVxVEng9SO1bxoRqMgt
WjHcRHZCNFtzZIfzjW+L+9GanXY25dA0hv2/wNnI1NZvszQscJjTpsTYTeDkPeajWt0UAFOSQs67
7t5WGnRhhzpQjKFKZ6kEe1geQdxOtpRdMTjaLb8fj9GL9qJ4vI0Bpfal2SUInyP/EX27/gu21nDp
KJUoywB1dpAxCBwOuK8s+uJyAM2UhrURiB/UHUcg7pBXJmweK3ZSeQiGStXgZ49dPzwGB83Kbkan
f4wAorvu0cYQClm7P7aozS6WsqDUImwRzj/eEuz6Ljg0AMA8Akg6PxQ3GpAwQmy3outbrFHZrXcO
YCmEFQVafgrYtS6PGqMbkwkyMwHwML2tAIys71V0hc89aNd4Zvi6kTsQakNCgQfYD7KiS2tzgEG0
uW0IcANxozgYdkMCnQ/IxKBebeJUu68Pie07BSvn3FjRC8vypeVR0TgIVPlYUTe7re+LB30Pyj9b
7XGesbCzG0F6YYu6NcZmVotMMzBG1AdukEPsEg0VXesY1y4JDCpIL8xQgZPmOYCQvIZXdss5fPwj
agNLm56rkrHntg61C0NkVRfXURA0Y8KhQ+AYu3w/Z678k+DGfbczkIOBIDs01dlmgm7IVl65h3cI
iRTSIKWsCopYNVyHWAE2rAcduH8v46mlFmc6cLAqML7mtpcastozUyTKkJde4oE1CyMHaeTu0BZm
TR6vIKGLLTCNTlbgm+muyoGM998Ze2JzGRd2qcgEDbIUBjP8rG0FgBuIR31X3gj7C+cojalMDi/a
ksWbyRPr3t10GRhGNOCAXwCYi8qrhXI2hl5pINUZWvxBtsYIXInAv4B2Hf9TsvoH9nlH0md6WdHw
VgV0vsniUpsDsPKp7HsjPLdtCWGF5DV7dk6x9cgEwvSPHWp3kHw0w7w8YFK2Zs43vW6CLUW9IcgM
xRIA7/FYhdetF9+FSSpiBxSloiiDSeAI8htyP5ZPamwaRPPleb7FhJZbesyZLKan1Cr2wxhiC+kh
4KhkYrrBXgmcDB0BMm30r1Gz+LLUA4mL2mgAIAYcQW4bOnJqoh5i464qM1P9BL2qCRa83GOVyLaD
FXVTBdMjKFLQb/jEN/K2xLSZMxzOc4xOhfGH8AMYDcBQsieMu7FAGmTnrUIVMrOgEpUAMqRxIUOo
D9MYQq8uqsFoXcdmxTEmo9dySTpaUzqqZXhPY6COrrj0YVv4raiFZzhqaAnH8K26zd0QRWKzPwK+
X5zk3AIszhVNkcM0au2CE6d/aXokA/9wEC1/CxVHQSdKlWjkEWZLxpv5M75XbtK7whIx9e8/VXvt
VT9Ox4pxMZM9sfrGiw9ABZMxFGKe9rVod03kNi0GGI2vukNdmb/ldVb6sXXULjykm0wQdVeEwR/I
Thmc8AsCtSCkPbYmWGzesjfV9E3hlLjBbF//siyzVI4VxHUtGSVItTJhl3cP08ibtVKYMkvpZwOY
fhFNtFDt4PMqCF3OJ0E0YcwWwNi7eoetSfSv81eyN1XMFPwLc9mlYeruLDDTFswhOWzfCLO+Snh+
dXv2eie7xxwUxsgq5kzb9rn3J3To+RpDjcsZ4hU4hwLwSCsQogf3rpaZiTWCOtvifTxEWFfm5u21
sEndXoIYq2BwhqOpxllF2JhS/NxUt3q3D8PRbIPndkgYO2T7WlnYpG6yDLzWeQhKU7AngA8ElcTm
UcLjB0oNd5gCsIElH8ysAlSWhbDa/MKA5oNKByVTNCqpzcklYdtoaFrhdIqfx310qHef5AIF574F
EgzGAbT1ukQDDgUrvAxQ46YPQ3Tu67Ii5sjAlC6b0ZF/Fd8lZV/9DLwR3A31IW/wTGgTb2xMMhn8
ETLqShtHPl7RIFXEQwSsu3TS2Q/V2KUddpCWanahffmAz1w/DLaWE1yUwD1j2IcnQjeXeeakcJwi
VApuTlS/A9UGjRvuauUHIVufX6Zv8rfUMlioAbIBqWP2wiiVmvBQhJqF1CcnX/Uaf29w0ySn+LW6
qZ5bqzzxrCLq1rsSBtHrRC8VL+hV6OilEYQyDIaQTsRydt6IjSmV1uiQ7KBwGF+VXE5rB3/bo4s7
CnC4EPDGV1VAND450XF86k7St8EjJfdkL6Sm/9lDu9sqvZHJoswyTh3wc6ODw8GA8Raj0d07YYx5
DvAkM7OX2Yv2BsoiRWhOYC97YW2azXBCUwObBnsUdPoUcKIJuqqWxTJy/JfwfrYTqM/2ZomeBmpO
gy3fjD8il/VW2phVM9SlUcrholX7OdVglH/obQ4lee0j+dk9pm6QmMGpdHqngcQ8ZNfEwAx/dgCY
J0/MwslWTC9/BFUL4ucEY81BEaFIox4IT1CEpo58l9/mTm2xpW+3CjUXTpPfs3gGh6nE911dRxiA
r2/0A/Qtd8GLdsSongEuPNUGt4ToSrj0SKGGWcDY9BY9dx3MXzihaIRhycld0/lB5IyfyTshQk0F
SzuF7xhbMuMHPWBmv1unPxFR/m2RRP3CX0EOUbfSYHGS3fCZdwRz3NWxBc1QQSEvcTdxpb8XxwUM
CBhKgEoEFIpEGojhNxnAmQOMomvmqnhYAHDegtuMTNlUH6xHxblvSx8bCoh7MIN2BohRN5wvNCCF
nrFzuV3zS3Bly0hQ8cajrflBeP9SM74VIE9kTXuQH+9qoLNZYbyRUcDh37+ALt2W+RBlE09OZu0b
NEfMoD2I9yL6Ch2w2dwd1z0wTsqtK25pkNq7A5q/fNfB5d5Fc8HJ4a3HWaSfkbnJk56ZeJp7/0eb
1FbtWmGofB82+UP3Ktidp95H6IiSop8FErcTO5kgidhqYc8apRoUC6DBehm8nRaCP5/DZ5X4z7m9
n9R9prME77fybXBKEyHU/xihrvLWAMYXCveRI3UgS5tvgtpUPnp0sscDYdKJQNkIJEDOnK1ZH/pE
fxUvRh7gFPS06S7vrDU+l0N4gqSEjn+I8fb97KCTSsjwRkfAwI01Mds0a3eJVSBRUatGtUih2V90
oHrqbojJ3qwDT9bB8QdmrdjtsUM7bSd3VgRogum30M9iiQasTyPKOLVTB6EYyrY9uww4DiRjStHR
bSI3pVhKZ+OBwdqZqxC6tEjfrGovZxA/xHkPbSK76u8CVDnrngHWWpc1YAUBJKB5ipFojExdBmqR
tYOqaXh1t4bZvcrOVFgE+QiAoGrWmPArMe3914UNQwQqG3OoEC+FagHNBlJGLbRpJAxJp6GU3xT+
ZNxPEa8xdv3qaQ/g1FmzCTwEgAqcPV/cH5PODVmCdNoZkuIr72PQRJZuWmjPWRsdoqxgvLLXy4U6
sUZEGFBGAfMO9SGHrpda7EaMoypvSvsQ6Yk55IzDc/WSx6TC0ga14etGKcIpB4Iqkv3HdDBis1X1
b0qmgfBNfLp+aK7OacoWlbJPSYspqBjy1Zr/LmcfBsidrhvY2FLwBhSLgoayGmnLXIZeXPYNRE4w
iKifZre5Jb1eKFwd9M/Aih00n53r9jYXaGGOyidajCfMaQpzY9VbUvRcafh8OCOvW9mIugunqHMi
l9MR8ooY5lJawUz0wlRcXnvHKOsQzQxT6zQYS4S3MVDLqPsCQEpdpWknlnOQY0ZOhnwifxu8iz+E
zwlX6vytPqbH+DU6SR64ul6Vg2+WEIb9h40MSBrGkkGmLhGs4uUKcnxldBDTgsQ5xujNUIpvAm1k
sOSt4xBk1lAEwQA7rhvQ6VzaqLi5TYwScViUaEcIzxGTKIVObfF3gZDGEQj2F2CWabJGv+t1dc4x
zq2Yg8O/FyOoFAIv2csRMNKKYiMrYYTiKvRhUpcBFUTnA31czJBTTgVtVMS67tsx0hBC+mdWL5qj
PwlWs29R22AapIOfaPlACVUGmlnAo5gmJPIHIayUWOPs+U6CXKJRIMOMXe129tpf6a3wCn6WnEm2
tJpzJlYNHFjA9AHdvIoPv5bGuanHAKzxvW2gUB+3oBSJ0JAozfpRfppsyAZD2kFkbY3z5bjMvyjL
9Hs81fggnY0pcIY2cIQhMP0CNZ1qsGJIObVSZiFQj2HAPWY149ykz+izZbDfyEQME9UH6kFczG1W
+D4sZ71s93jsJ01lNsMI0m4Wg8XWogJIK5GYxegHLSxSc0HFzxKPp37xK6skzx8xhTVr7vUTbdOh
P1YMyiFQZolRasBKm75gxvCIdMI09JugYb0xNw3hKDNIZ44AXS83BSqBkwb4W+A0s2gNXGAaU25z
7Ufcp/vrLtFnynmNFpbIL1mkBmlZodnaw5JSGYcy9J2xrhmVvNVzHfBEA/IdEP4D9E1DC+fSRqFm
c6sPgIqUEEhJzfpGtIQb3wMTn8U9JpDN5h6GZhdAW/q/KIivjjQQ1uEzYiwPI0eKQNNn6WmMhHUe
Mcyr2nxqNmZqaxpAcVjF2akfwf/kZd+uf9NVMIJrCgaRjBoYKQEQ+tJfva6asR2KxFGr2z66q6tj
GjPaVetjEzYwHkGSVawegNC0jbRv0ENJ8HYEka9s8QkcI4U95UeFqhMPkinmyUnehhcnCbGJ/riK
nBVdRxp6XcwgzA6U6T9ifsEutGowi+9b0ESERxn/YYTm+syk7JHfs4jNOe3kJJRnDFgVZh/Y/oNo
zc8NciMO7qIzl1i1ZoMa1lNR2/Kur+GqHwhVFHCFISHDja4iuaD2ejeXftvlHMag4tJqq8IspH0u
1kCbc3Y+y/tRUU2tPKhgsm/D6gX9UHcWSmTU4RHZryP1vNvH3V6NJEszbiMoyk5zbUKDKBZ5ku0z
jqbVPiY/F+UadCfAogHOsctvxcvJpIdpiIpu8DgGg6lF99c/yMoA5ujIEBNGSNHxXT3jYbzEwOMY
ubxwEFXNxsPXum5htW10zP3rQEzjqJBwR1NZaR4r/f+j7ruWJDeyZH+FxndwocXacs02Ajozkar0
CyxLQWuNP7rfcX9sHdXkdGdWbSc5O/fhmo1x2OyuDohAnHP8+HEvy0FhdUY5lP17XdS6GlwrhT5/
OB+rQJVNFFHv4TQ6f1ChLwpF62sseIG10xmLrnmxSe9F7OLJKW/VK1J6n28KdMmF8YvReAyqahfp
DctIUSqOGbhkiS/btRqN2yKOA6LG/jW11st8G3a8eHRIaXD04P4u7aiaPAoxlxDyqMB9fJly23DO
oAiQ4eiYksRhldhTdeUz+bQrsOYi0SnB05UDenb5zho26uem4vViQjsK1fk0VFfCx7UlLjLrrmyU
MCyxRNXMFWTKce6mtLmmC8VfxgnwqmAyhQQeKQQqy8tmECMkBSvAmxCib9pLdQdT8n2sR1b9Kq0W
Zlz38KgS+NMe0howb2QypqZfA+c+YaCX17C84R8OvKya1J7xq+UaOrJImvE0hCt8ZDcbzDdnRmAo
hthBJXSWSdDoEKe5Wsd8qqQ+rkEG1AztVQ2aABePG8p3agKCLgTUtz1PWkxpFAeMQbFuhvMOrpQJ
Gp1NrRc5hVq0sTRTIDUrwoPsyun/keP8GG0uLuQye0TJLeVNjgthBcDbgx2Fia5EPpVbU4pYIssq
SZm7YHrqWIX2Q2pWQ2RA315XU94QQS4eldDrhVyf0sNceQIDm4Z2WmeNZmrycYikKzXoJ/zo8oIv
juBQSP0mFsuPJwd5MT2koP+4EczKoh5qWCVlnGvA2Kd5jMs1L0JkWvpxXi8PqZqW4wzUPI2WCpDH
yozMazHx6ztc5CxVsH6AV1zsTy3IZowl4RsRtuGNOpF2p9yDx2kH606HBs3cQGry71I4IVyE6mGZ
QwZEhtGvi6cqtWmEoiUPTDlfRSFGu5KEFp1v/zz2XB4yH6vAXRaFGVrN8A09//Lg+lDUxYxVhj6j
TCPg8+r1ny/x+elBlEiFr8MyrQl88ZLjl3XjkPFQQjIlEnjhTjErC9a9RNnz5uIXtshJ/nzFy9iD
HuTZghc3xWJ6ZiinDOqt9cswbhIGJh3l6edrfP5M1WWYGreFowLIlXyxJ/w8EqKp/TAuGgwNc4Ue
FNifmG1xyO4W7VhUfxvh0KPbjB0CeXnRhGHJcwnFxKsE7uV+zk6M80u5HOQpyrgN5bIIzN5UXc5e
NGuX1ti1Y/rzXsEdIzNErABz4NMgeS34UQ6b6dgUGa5P9BniiSkJx1IZjCvP9spK4kWuAq8OcDNQ
u5jxGl7zjm/NzkJGzdzmrQ0JhgtGW9Z7Y1rMymOYkxj4L169ySlEvn5+KZ+3koDBb5QZULlCFfeR
Vf0QmWLUoVk4Yyu1/jbDqFd1U03XmBFX1viITD+s0Ytty8EhMDDLcp9DSjDGhE/3CC2A9F2SyELK
+EuaU58CP0IdYMMPXiEyz0+31gv8HPl1bAanGLbSUDBaOM6qE6wX5XH2L2ygT4WNdLHk8t5/uFNB
ZULMhTexye7ZGkibSBsrkFFHwEVgaXaidZQuAz7wMg/0vzuXeLn48hp+WDzv+bIshio2mUFsbF5O
Ul0eqvzvn3Znj/VySjYXgkGYiiowxU2KnQv5aoyiYcLgvtI1uBYJbwpDxMPPd+klbHJxa5cnbN0P
fBy3ZWD6w60YHMF8mJSX+Jqr8Jf79PuGuRSdFYS+UuYSX+Uov7E9S7JwV2VXPWCWzPn8MJOQkMJy
HHAyypTLOiUqUZX6YZGZo9lUNF0MUWajL9DdzOxvXlvT7I2Zzhn+/fWj9FOZBAbs2fIXW7QR+iwc
l+W1Y8RtplO4eLHordEKN6z+V77Dz+8OTKwFegYMrOFsvYgj0BEIQwXu6iaip8mN4TrzcxezMm7L
S1e2ySd6G6hemNuGwxJ0S2FKftmSjgU5KqCtyxjVe4mDJjEydGw5IFG75etL4WvFvecH7tQcwycR
hOMrtfrnW8XyHyQw6FuBuHFxq00uFcJQT4yBzMZIutYMGpeXwD0Lxms9zQWlON9FSOVR5+JtgsqB
Ucbzj10ENUgMtXSxFVzqiIU3KCEohn9ffRzPFDkNfFcxowSl9UvQixvlTJ5mPzLnkXup+MLgo31V
SBsAsxjbkPUs6PQAFtySdJz9mTbTdCVELbdyfqsaoNKF46bg04B37/mtDowk1PhthI/gVIMowvaP
KPUge5CQsr3yXD8fAedrLW/4hzM0nOQpayKspYI8McQzEarD7LdX8rev7gg6EYBOcQ6I6A6frzJE
eZlWoxKYbbVvfQwwzbCcHSGpxT8wUXJlU35xS0AtoTigLK1IrHi+WMMOWt9UHSZqx4mvN1LRxwdR
HlmJQuBD+ieSYbwLCAEAw4TgD3rg58upYRZyoYpDdClzEf/IgG67HtHCmdYLuSfdSH8TwAIFckH0
kKri2wdT4yKZ8utCUZKQDU2M0tuZ+uwH1ZWS9YsM/3yJi0OTL/2I5TsssWj2JZ5ojLaIM5OzNJgn
QBHtaiy/uuLFppf8fgrbFivKCi0d+DUAG52twUw2gcPCQiTeX8t+v4gM5zd5sfeh5M5GTI8l+b1q
gRcG3n6EjCXbBSAQ/QUAn8dOuPiu8d7Q9YS2pLJQos53ypxKwxwnc2imzjJSIz2H8B3/UDHZldY1
RdcvPjl0b2GOB94zAE/1As/qW74JwLsJzUKJaay5ijBDGZjFyP5rLt7/PFv51BdZdqQIf0dEADgd
wqr+/M5A7SnYTFp2JJH3LMZ0VRrYqOGdctWAPsQ/lBVVXFaHcOKfOM+/vYz/HrwVu28PsPnP/8Cv
X4pyqqMADPHzX/7nJnqpi6Z4b/9j+bF//LGLP7Ut3/JjW7+9tZtTefknz34Qf/8f6+un9nT2CyNv
o3bad2/1dHhrurT9WARXuvzJv/qbv7x9/C03U/n2+6+n1yzKId7f1tFL++sfv+W8/v4rpgaRzy8V
/L/9uMgff8I7Zfjh/6pP3Qsq3W9/4flPvZ2a9vdfGVn7bfGAQJ6nCIhmGM779Zfh7eO3FP43pGTa
IgMKMQduKYnzom7D339VfgNXclGdg6EJSkOc3b/+0hTd8lvybyw6ziiQeVUUVeRWwq9/Xt7Z2/r+
9n4BFXxXRHnb/P4raG1nn4UkIUmSF4r+IrsKpazLBlDPgzA6DXGhc6KfARHMh1x18r4vnjCvyZcG
r47JUGO2JWsyp8lSfh3y9XATsbXGkl6BGY/OQS5kIoUaojPrzwIkhGuhe2yrqfb6quUgdiCndlOU
9T7TChA/CwbjHSy8mISZ422YOo5kTNRgzTBTd4s8ZILCpO+/oKPSrEQlwFejjcDwJyHSOZlRiMR0
WUFiXx0MocQDJxrDSq+lxDRUEvwyJV0jDQ5UnDUr7Nm2ImzeTw9NX8enUEyjtdA09V6rcoXOQi4+
8/mcrVohHxPCxCXEGKM0EXcZn0HBJk5nq+rb7rUSAs6TcUiuRTmv9Fzi2k3Lp8lLHs3NbmTgT0QC
tCe3RZYCRlS0ymLEOdxnWZQ60H6QzYlHsUSVsRYx8JpP4hYhOduWcw3ZcFnZIao8gNYwDE6cFvWu
4hvcSDB2rBnAhngmcj+UGkZg+Fco09wEAtOsIA/aG7EQJxQ0qcQd6rY2igG6nOjER/zSJR8BMRcT
Y7FqnTxCVUTYjlXNjSRVIva+T8r8CcJb9V5WknpdDj07UabrqnXDJbxZtniohaq095nPVOCfV3Wg
BGQsxCwm/CAHMfjRaRvbOfwlBHAEB7wjVSlkq4sY3hOUBO6qI4ceUj4z3Y02VXFKxkYCxSpl8lgh
eZs2TsHP6DNmgc8ZbZQyrpoUCknDpLX5IuwdGMcKZsH1GA2ZEz6GOnY8MXrIdXg46Iho9xE74uXx
nbhvs6RAEcw1QnSbjfz4xsUpw9BaHLLW7EtfEgxWGWqelmHFuNjE9Y4BCbShSVhXkpXFUGoiLJdW
nqYk7LaYQo2EhZg+hXBHdqq+CIzAn2QXJgy+XuHo98SurKk/F6yuSXCQableIFLCwswj71tL0yrB
ZCs+RccujICptDCvntNcWnNz1m9iDJfqSsCLRhpP6kYbNeltrBmoLORKDJH8KhR2Pt+qViLUgt2B
JmDEYs6bMA3trVpSM3OWg9xo5ayHsofcWdHIVgkRpqkyFVR91hyH86YY1VGGNmwNBj+nYXQB78NU
IRoD5Zi4yfWEF9p9AuBCR682OkyiqLg9I3Mm+l7xSeIhCkeiLh48DfbslAnVkkUDPIvwdYvlMUSi
h+FUvoH9ayJ3Zp2WvY1ANK8bNmsO6swGDi8ovqWOHdBDXspC0vVaY05aWL7IQ6KYTJ7zVqrlUFqF
Yp8I5XyRbYxASto7sHlqTyjHzuIxam+B5DCZAjcFZhPNhQsmQ7XShJqvCDZT4vR4++sqZkDmZ5oC
GEEoQLNDbcqIdMycW32RsAwpczx/IY2wWswHOjsmuRuU1WhmTSMcOD/hdkUlN29SW7NOIIShxYds
/qx0SX1M86jQi1Rp96gbpGMEc6sTnqHo+lW02Mt3SoSjyZdNeCBk21bKu/tFw4NqeRPvk4RlDWku
xZgUvcbd5GWkmekwduuML/FC85B5ZsIwwOnD42zEF6FydlNNsFRru+RBiJU+Bler4iNrnhhwAqJB
Yf5QMPpbwfz/zzAtIdv7n8P08ZT/8l/5a/1//0/zy/TLri766PUtf4m+iNzLX/RH5FbU36C0hP9B
OA1yoqjx/xG5Ve43VYIwEqYpEME5iIH+I3Rz0m8wKEbHa1H15pFn4qf+CN0c/xv4S2hC4B+ItIBh
/07kPscbwUEBcxv0OmQAIBsv/mDnWd93+GgAmWAN/1WhB1ubJgnpNv6j/xpVpH7uA8IYPQQdIDgA
D9Ny03G00ExpINU1Jsllyovxt6WxD1Yh0lGQZS4aLN8b+xEmmmH8s4xpZRJt2zfOp01O1e1sFDpM
riTaIU295rP+BRjzrcGDKhCiQ+on7uu/GIz5mB0/ry+wPtAgVL/g0mBrnL8PeV7i+4LGiFbvqLyJ
1jm0Ov3QHnnKiiCuGn36oAm2dI8jC4dpRhNITneE72iuUR8ihM/NUQYTxkSe3qLEwwRQ+SbeD/dT
aYRIqkZ4ekQqkXbjNh2o/yQMe7jUXGVSfjREz28E7R5FgtYR+G9olV2U1N87ZeBbg9rH0lmfHaVF
1MYY7rrsTQkR+p6rzOExWCtUYDG11Bu8zto+pD1iyg2Ux+Q3s/I91cvu+WvsuS9aRd/6UcuMPQSt
L82Cfmiyfav5qdASlSHyABVH2vvUX8P/CXQmEtwA8J9g4CURbvElh8v7qFhjftte6/t9mt/4s0f2
5zVdlOxnTQfZUszPTQcQCa8aqZ4n7+C7/tGZ+3PViz33z3aqPjfzsQ4YvZiKWYZjgOuc7+0aPLRx
WABxdh86VaY3MmlfYcAsiyQ/9it4RJn+i6RSfjI1PHFdMHI3NGSFVNdmAr5AKs4u5ZJP9S/pB3yx
4z6ak1BIXJxHP/Hq/182J7+o9r+1DRFAMFiNPOz8XUA6EUadBdqGjTEYXUSVlSrqsa+HEykHvekg
G85j4kuA51mJ8VzSlMY1dEP9zBdYWqToXf55ERdnxPfeZWP0OjguLk/5dxbLG8oN7+Y9bZBz74pD
coCt9DQZqbZNVYdL0OWYOsJw71ylly8wMYhT2g6kwYARqhjFyDILtWaskTR/ZHwXDJ2ZX6cCrC9H
yYg8eS9s64j0EVh0LsQe6gzLznxFK5mMa9blraLQ43Xk+Va7A0uz8mqOBKDKkczj3b4jqdOu6126
Uy2GI6Uzr7UVhz46JDUZCNULRLRAlaFsRRK7X/Ol16QE7BUpIv5d40ERu7uLcpTEtIScBl/Subbn
Leg177MGpXESNxr8hW0wXgQa8G4x6BxGLIVd/xJOZg+20WzXOm4X4Vf2ZIiDteOKl0jJmPl61GXa
5ySt9OqQrJTWUSVzSm1VpT3YUKP+NJxYWNiHehpaQr2R4RiO6k57gd+UisH26IFTXpWCMKqVefku
j4kYbMNwLfUeWvZl5XbLYa7Lqo76QAVb3DfrjjTVKhZ00EsD299PNeHMEE45o82PJHiqG9iQC2BJ
bNKWxGbYWHiY4WuImZKZauNq7AkKkLh1tQbvTfcTOKVTYSvgCk5JRXtOHwAwsRvMi2cQQtlJO20t
HZGtzA9pYIUSBt34CKqHVOlpf9O2BvLnSXsQ7/h+nSkmzhax05NkJxVgaKarIaXqTeSotdNm7yrk
zdDAXjMnf42Nnzk97P5w7aZySERSJESxC8KGaFaAHwyZl9EApmn6sY7HgEuzMcndg3haeY1VYsTa
Ze7zzpBslNL1M1ShI+O5k4lkj3Zrj4d53z28zeRjFrACg0l2W6dyZ9iAV+/JKXwEocqFSgWQPvV1
Jv1NZ1WhW1jdrcDqsqTnmBW3BIVkdCYNZUA9szNrwiQhgvxeFGhLborUmjVroMINxv9QAUoGfA1u
GTI3tnzXbWZYNCWGcuBfYdeUuAV9Tl85HyqZ2KaZDc2BxOHx9TdOLx24cTVrtz62BIYxFV2SD03z
kvXPEpqYGx55yEqwqwQqnq4mOsG+ve8GIspGXt77N/JAQkwf75jbeSIVDKzVzkYZJBoCRBrwdB95
XHKzq2DuJllhssVzBqVLKu1l19YAVcOUKvfoQJURnmkKkZCcavcDFoU4C9IhjP2qZiESdbB71VXf
6m0X2oJPNVhVM7ficF89CKzBHzsTrtke+B22aEdQHwRKiwzpoT4MWwlZrdWtUqSSPgGHQHPgcQ19
aHDpjaazMlBhtE2b6QpNNrUNASP8XVA0kyKaqTYUJ/aKBX8kd1rFRrUNKwwbtjQdIWUiOJpeWtk2
ehkcGcJdFZ0AnSYHTtyXbo89xSPNMEegEdDRrF2B3xQ79UERbsbyTShWGeuFwZ4fV1NqojvV97cB
fyfFR9xPa5cNbrE1So8tyMskeCzm5wdSitvI5TFvzk5WV5o5eGgcUe5DUzIGfj260oRHr4s79ZHz
dcZQ17MXOWBk7SK8yo7ywyrAnGZiJ6IBvb30nT9yXm1kNwGkNbpDFC2qWLf5Idp1LWTbDb51YXGL
ZwndrMaBbGzMGC308gBCENaZzI4Hp0ZUyXRUTZnbBfU2w2j6HRMBVFmzmRmD8p7a5SmVTa1C1udA
UyMf9eAx5expLWHXzqDP6QBZ7NRrdnDaU1kd5IOuJ3jJt62XoOqOD0pNwIfgMeIOCwj1EGzjPaaU
H5LFVpJw0JHQ6zfRFgzRVPbdS2/g7zAA4QkMmezMxHCZLxmCuuI2qcvoSW8m4HNafGnLCeWyXd+a
ce52UO3GkFaBiUuz0hwYj9rNtoH7+csg6Hm/xhBx0RoqWI+DzqfwpJAoHB+BFY14s6JZOKMHd82H
7AadOU4z5B4qQrWXntDwBGY4G7kXewPCwl5CR8Z/YGoSroZjokch6WUq+3SODbZeNdWxyp0Y6teP
SDk38F0JoTw/bhp149+js0TqweAkXQvQtZIcRSQtblVcNewRc1LDWrI6s8AxEWFkHfN1sR28hG75
BmmAZ0i3djdK5tYAgAAv4dw047sBoz+JzjhTTkT0voAOwK+oL0+8ZvKFDUS02GoiGfEBAegUIclK
+BhZsqOuGmcZX5gsPCo7pSxKRHRGPIYzSx1BQXjlM+J77HNqaev5tYjd4l7bCY/w45Nv64H8UJn/
gVD/iEh/kUmjnY72jIJ+OpQRLmURvlOEaoHK2KJH7jnAZe8FBMoTCKvdMTQqu8OcwDXiECrziw7R
N6oJnHmwOEZNzjMrNYbUkph/UNAiT4Bypu8sNrKaVZiRXl3r2pzX70vufr7aRdcm/t/zhZCpXrnD
i7TtO2dn0XDZxetRA4WQp9I6WCHt4iekBRv/FptgdBsYo75wLxFjaJyOPGfcKU5z30mbZqXlRKp0
4aGFKbItrIcnFfQRKHbA+u4WVpSWvIcizU4zn9j32vHdwo2xx0lEoOnhVcgXfat8xdFib30c8XfR
oVhNEuneQQyGsh/SR8nM9uXNov1Uzs85mo9mthmx483e6E+IDO89imfkv/vOi4yC5nZnCu+oPG5x
oFrtKhrJsOF0REe+MXHmQGfJRxr3qp6qp+ApeMsKipAErmvjwep5YWmBTXhiIyojM3AwFZ4RJFVI
8qBdNgN8hDwRPsGMptFBVum4FvRisxi/t82hMWV9hHDb6E6ogB99M1vnp+RV5fW5MVME4KP2JB55
zNAzRENh2ur8Lhz0pHYQ93HeRbv6rnvgnhAAofRpwBX8xLm+De7IVshJs2G8RXN7YUaXVmXOhmCh
ISNA3Qz6qndqRvMDwPNegab/FoFAmWh6wnGvB+u4sNGFwFxSiAlMlfSH7FFz/YcAVxIRNCBwwMwV
QiqOSbYnjOAqJ7QF5hEpOlEwoqnqwnvmqEAnluYv5q7vkVgzr3AX6ztdQxJGQceQ4UaG4y4ytccO
mhoDgW3kcM9NSA2sUTxCy7t084w0R3VhpV6blP1o7Z/jFOcf0CUA9i9lv33Rvv5GbALZH3MLwJvO
D4v/PbHpi8LvbMXLqcF/MZPro4t8/ri/EatgrASPXeBC5zf8nVgFWAiHRQpS+onfB88FPtT4qcZ/
Zacntr9FelR5DEImibfCIWLMSkC1QIB0wR4enoDhXV/TYD2UpI0XgLAAVMLRGUGzNCA2NPCrcRW8
oYe3na36faaiWR2nfsdIO0yppXtWJTHytI7U6V0EpZOlxP15BPqi2v9G65JBXgPL+hLJzGU/rSEq
GIH/W3i5FdMP0hPsPD3JjoyuN4INEm4TKYwBJRDMjz0unAxYSBrXSOtfoB3fKF7Q0OGhk/mxC38g
CP2c642E4/pXtdAgzl/zB9ML2lMYw4Fez8W+/ueZXl9sqG9ML0WEejSo7BfB6DvTK3+ogYECOqh0
Pnuv/U1dO3FVEjV711BVpvWmmY0ZXM+MsjDRQSFb0L7Qx5LCe1GODKUE8YHF6CDlcNqhVkezlGQQ
CusMjtsUvD6263A2kO9KsT11NxkaTABIJLOdjaGnQUciXUOMWtcvsr+LMisDTbiG5yNRBuIDPnm+
ssE+h2EZc07ot8sCdOM+acp/J9QvpCWeKiYwhkAyObM5YKYa9fZq0EizHmvChDRzRpc3kejdJses
tq7ReD/m1M9f+DcOGmgIsOQCoHT+XX/nu0FuDO1iRCdPdRkIQ++SQzmvun3xhGdTGqJEp9ekICU0
xX2iKKt82jCJVd8yyAzCWP/5M/pAmX92WRen+3dq3CKq1x24Vf0IPRwTdXaFCARRi1TBDDhFYJ0z
MLunh/Awn4Kc1nufJbmF80FXtgpsrBgIdhPW6xnCOZrDH+qr8xFfHBj4TkDSWMadwKa4HGj9gWCH
ug1wGCSnxAp8gOkmYw11gjd3Q1oeKQtKDN/whfdg9sRqX5WPnCHXVlDB9WRAbK784spZxmGA4tMH
DUIACHnoScJmllUu8sypQ/eeLUDIq4zmXQsA0YXlpg8WtebMaHLLxzQpQENhXUIqJFlP4SbEJHW5
jVsnlkEttYfciHirOUURrZ0AMmFu7cgzzUUqdwd2pq1IA0x3YXrLVUIdqRNASbZBt5KHLwMBPBLR
6Q4aQ22jJ/DqUcExoBqGjJDA6OpMM0N6Fm8BTEWFMZyywJyB1nEb8V3TrD4zs1FXUnNi7R6SXh3N
8CRf25sIOJZMkNwFduLl68kt1/AYxIUc8COD1cKjCu1qFUmX1XgjSu9d35O6B2kEUIKlvQBWG1Ik
JxSqrelNDUuMiDBbwQT7Ay9K5my4dYXJI6AM0cB9dAAUGYzuehEme5SVMh+LDOLh+qCuMuWYyLrU
UwkKCAhMqS6+AdYqvELDbYuQ/PGteLAqluaV7XNbn7XndB1Ck7ewgPLVqAWR96LPrOoFUJZXJrTK
XaBRDtPXsxn2rkZ8S2PMQiLinndFYE8pQF3UQQDhNFiK6XNBIPUfk85lXZRsPmFPTUT51K15MoSU
OY4FSeDsrVEZrfZXjifMi7yATa9gbexLJNMllcyqAr2FAEGcWABsFJwp6EBXBwCJUFnx71gDhPG7
yRDWnO3jD8DhHtqAvb7kqN3jSHJTvsP5XOPsdR8qu9XTmxLfAqyNAc56AIrSyoD+wDI7D/FjyOtt
VAzMKjSH71YHpSS7GnX+DvLsh3Ir3vZgPUY2KIHPDY0f+QXIRbcBzfHS7OC5AYqiYsI1aANPyUeZ
stD+fvTvBLgxoulWak4Dsl0OjQC4nCg61zzAgRJwbxdSTbGAwcYNwF28k/AFd9ce60fBJ9pKrEiH
6KIZ0sqZAdaNbnqEqdQRxIUUPgqCHkq3jA+Rj26fQlWns3KMWdg8jVYcFj0WATYSf2I/NGtlC5bB
kM3NjHGVmtqqdfx9v9ZUAo3ZZLXoiNdb9oS93Dvt6wyqjj2u4WKck1oG8gd4u8UNYhwg1wtPMzEC
6MBsUqPMfeT6j9Nb+DIBSnwrj+BPPEux2cFSPYDqCcyCW0STDjyhO76g8rigcvxt4UosGZ5EiKTT
HkACBi9vg/2MydCUAghoAEoPxnyTQfOwuG0AJ1pgaJiYBvKs7A11DnTjY7QiQ7L2b/oS/sJEge5m
uKA9UmpwHiT1JQ9I1fGlAlBjz+DqMFQtKLv50GnQHvAS9WCDVvTz4JXbxG5OwQrVXmfIG/Dm3eiu
MDiBwMfhTsAh3awKG5G7INzL/Mhb8wN7YCUybjugEDS9FR7bQC84IDgg1KuGsgazvgWpE3A/KjcN
Ou2xI7vxQ+KqTvbQEH8z7RGgUNfopd7BT4VM1jKOOq9hClDYqgeTJsA8MZFxOcFpPi4aehyrq3sZ
ipCNNVj+O0YldpI5HoeNAih2D/2JzOOgzFlYGQogB7Weh2rpiCp32I3uLlYBcZLI6t32XuxX0BoX
AH2VegUymVVYuQmtGLujQHqnO3YTPPGP/cqp9pApdDL4yiiEdxaNUcGQX6o1cA8VKU3tRa8FMOr3
XWJJNUB5Vefs8VjvujscWzZHbprbEUVfeIcCsUY/ZSQoUml3x99VrnKfAGBFjp2abUk44M+SgbyC
ss7iXla+BxvRQNgygeaOxwoQN7sctJXbr1FFN3f5Dnyh+UZ5AJgJiJJ0NN3kt9F9d/9eA3sXlklm
bKN8jTyMo9PzCPjAng4d+sQbAe1+F62It+C5Huh7pHfwhPum2T9uOKzeNlRdd6ZWk+R2GZpo1qjE
Qc1NbrJNtO42yW30oYDamRByNFlHOrSGZoHdChdR0z8yVm6wkDFnbmScUTEJejM4+iAirvIXtJVS
vHensANvEQFYClQJghMyxb/km/cB+NaqWxUrftPcST2R0aZ4GHCI9vjmJukRIrdGcOffyns0ndD4
tMvKWTS4E4AX1V7EUwXbiXD35ZHxokXHeZEiCYfoILqFh/zT1lZoPiD+RbOhSkQ4dsaEfg4aXDeB
B8qQuBegSGFyjorKfQReSNPU7B+CmXaIkvFt/qAhJjXe5IJ2SCu8FYhRTbQ2w9ve7O66fbDiaj25
0xx5w0IjV7L9xFVSmqgUAE9S4uPA/yNy1AxJoVOwxm2kTvMOnl+F3BLDt6ylejGNMhwAAwRNnNQF
x9JJLciA4ifjG5iZHcPNQmJC+wb4JfpaR3yHE9C32MKHJ5BZwGk2eLVTwDWRspDLagyfRtsAX5to
1djWyLPX43Y0VQsP5YBAiw1Nw70K3dPmrnXabQ8t6tZZKOANhkvg2QvqOcxzQnu6VSIzxjGbkR7e
B7v+XliJw6IKSyKqOtJ6XGlG9zDuy+cBcSr2kA3GvcmiHSNa6ayHaHKURvWWuLBU2UejO3fmjL7A
c/ze+SFJAjvlb0XhHobVyy4szJFZNXC41MyuXCuY+ehW8cvwEckN1Z3eJTM10SNZACYLH0aJ8zp6
7KGJC/k4mfKxPq7Y3dDbTKEjSeVsEWM5ONkBJO6Ehi5xo30uShPzQho+cZyj0Pwwgh3AfJHTy9qU
apLXpMPc5UuGsjKjoLmKRDNeBj20WbNUqXr0Tf912HWmWDs8+h2ILzhI0Qe4kzUE2ZmOvgcozOox
ATG7KTKxjsYexgA72JAgEdNbD13Jyejx7zDCg81aitLcassdcKCx9IZ1scs98UXC4BIuoNF7laas
rWFnA459GSccsnSZaMTP9UhHOhp6AP6zdZUufwKrtRUdE1t8gHhJLpPGidGiRl+Od9Vax0deoGz2
5I76ncXWOvTWIyg+8mRCEnPwt6UXUHGl8iDJkS5DmkhaZZU5oa2azTFNV92u4IgGE8v0IPok2yU7
4T0C1gDDiNADdRYy5uJ2+VVvSQXMFSobeDe+dU8w0n4rGLjwBnJg0wr8TLcyix1yTd7g770EcDs4
IkZ5CnD5iynNuKnMex+tx5FCt5UWJmdEO3zNJljNBs5gHKCFzq5q2nrtCa3TipzwVkwwVVmIkLmY
YL5Ba3armrgCt6U1+lkQlE+g2F/dwE4UU8uDDS6Plz1Kbv3f7H3ZcuQ4luWvzA8gjQQ38HFI+u4u
d9ca0gtMCoVIAuBOgCS+fo5HZ3VWRlZ3ddlMv8zMS5VZZmTIRSfBe8/KUu8tpwl79Dbzs9h2PKnL
FN8sxJvhN3kR22hPs2hjV8Td0O/Bnp1xaXDfSPRK9LsbDePcyfCeouGlSynbeu8MOxputGP8BAIB
3pF6Y4M1jRN8HQW/IxuDSKEU1r/80wV1AznokNToAt9iDYmfFwRUIJQBw/LK+8KNEey7i4eHK5gz
BVxYfafIoTHqEkJglnpPoCMYXnnjLRCbsqReYXJ+L7/jUiFZonrpVmIrQLckiLQ/tG8cpWJIorqU
L+IUruJXsTfXvs68px6j3Y1VwZdUYSFGxPTjK/uGexdMSJw0AC7X85D4B1zicO2s5wLfuUKg5lQk
uZd0a3PSF3GdPsKD5psak1ieLIAMQLhGBwIe0+xvn59/Y9PaP04g0eKdvOBGmzEsJcMj0lRwEZrM
rooeP8U/0pcmo0cC1v9Ij+Y9v/T5GqCtxeDN0sEkPN8E+JuhBjD3BC8ts+ku0VehdgGKA576DlWa
a+eDuWmsMx8U+hX8kHrqXuoci1Y2P43XW1JbAbq8xU4a78rMfymeyBbjqtoUV6ytgEV2dGNexcac
8nOEGXR7MzXxVQ9s4oIfnGHzyeQIegZJvCTlq+V+xnpsVvyucjYNuCx7ahFuvWz4CcLqYMffDm2K
2k2ZQsr1XqskwisXx0R0mi7Oebw9INHXEqPBB0BKcTenmFzCx+JMUm8zHdUezRNnoE4J2YjbF/4u
H6ddhbytAPU7AMO2LTgiD71GOW4D1H6lOt3H++UBX+LN7rkcwo8q6+8Hu8ZudppXuL9xjV/Gq1gV
2wp4lt4i0H1fXEHO/qhZ1r47Gai5R/B4uylzznXipaCAzalFGsbreE8/8vXTlOlv4B/979VlOUKW
dqy8FQMnBt3jo2xOejfexz/sKnr31/wl3ocH/q1Z00OT+QfveXnQJuXDo4y+rE1IkE2fJH+JngeU
EbBEt1n7BEnbud2wtdmgqaV0EwtOCE90/dZK/E7jHQ5GBOW+Nq/iis9GvqJ3vXNo4u2BOQV4qvq9
2TTnbg2ekB3MHR5uYO/FvYRw2+BuWgXFyQOL99g9RnhV33ld2mOb8PZEY6R9tW/4R/WmK9+ddRN/
sOX29+DQ7D4pHusQAFgCjtziCIgTELNkM+KRkGfoJlIg//OG4gaHLnyFV/vamyEvXI4mTuUF/9Pt
3NXkYCLjBgK6tHml23Z/g09W+GDuCe1Y8gGRe2qPM3Fl8UYY79q9gz+DEPp38IeYnHFfzz9wJo8n
HG7OFj/5lb2gH7RATkm4rZ+qh3ArMyix99ULnp5VeEv4Ijv+Mf6AeuWrxeParEEw6DNudwRqXsQJ
0na8zNdIhEGeBS43pI/vFN8r7wC3uiRpxrvFXQXkNoLM+T7vVj1bobczHUCz/xNO8C/xXT/dfgGC
SlyoW2GW+QX1/m+MTvgHWPDNMIeYSzi5ES3k/SL2+4dWR45B+b9udWR/5Sh/evQg9EKtF6DwX7Rm
f3gdzZp891Osoxi7yvebVml4ajYIp8Ywg2l4F2CjZs/Vfn4oV/KEJkdMbd62eRJZvaZp9U6/qns4
HR6ajVshWxrnTCY1thqED235lj+2oLnmVbhusvbEEVakcHOlFtU95g35lp8Naramg39PT183NtbZ
QloPYdIFMWWn6hC9Fld112S3lsr/HIX8ByzPny/AL9f8f9uk+Fdk+M8/7xew7r/P+fnvX/Ev8O//
CefnjUf/BdrFjQyvIkzC6I38VcH4hxMTUSNZtP7XnJg/w03+8tNiRI54LrTyCHH8M779hxWz/Fqw
F9yKTt1hj5f0N6Dte45UQJJh74WIK0qafbVXMF+cyhNI2+WMTmqkGu/mdxfL5uOECmS8LO/nr+WY
f1afeqcf+qfyDEeTOBWn6Z9Wrtww7l8/OoydFMHwUDyjj/nPH/3/Gzt/cX3+7sP8Lxk7b7qS/9gx
kv4Y3vu/+jpv/9Hf3CH05vMA3I5aC+YhexiP8t98nf5vyDyDBwGGStzlPy2fvxs7Xec3Bv30LWvT
v+lbPDwbv7tDot/wL+CdCG/ROB7+FP1X7CHIZPjTzQNjZwQD8s80JTRBwsn6y5uLIYhKKxV6mdc3
7MNKI1CZqJs4mUjrf4Uekc914YQArjmUUv3SAKdw3Iq8h3KQZz31y1NgS6QZ8wDSryiUkJu6XsWP
TlxipSinGJa9umVZ1ApIcRuH1fEmN0P7pJZ8RgeEudkFe6XlWs80X5eyQJBKa0Iwe0tDgw0SNSAN
YZW9b9VQfLCil28OmaMHVbDl6GrgOUoO5EXNsffDiK74XrSsOszgOV4s+JUsDssoK6Z2ONeeCy5g
6cMKsE3oPkcFF8dxJvN68qm9C2sXpB5+9zZBuEXx4hUN4EnP7ZuDjw/1NFVI8IQIWVavfcO7h3lw
AT5MHElvQz3v287e4MMZkwafTPMi4yl4uqkPLtBI0xfXQwq+E4b6EM8SyLiP6NsI9d7xtFWubxBd
PyrgxSYgawubMMB9NXyZBYEdCSotAHfQpd54nLKHamwCf5UjVP3CB3hm46ircUa2Q/s8czPfFXFJ
zl0tfS8Ro+e8lA3Edk6r+QAlLyX7PDT0UBVETatw6muVcp9GL7rOsde0rWEH5B7XRz7OFAoex6vQ
eabcz8L3l49g7h0Iq8PWHP2xmPtMkGF66P2crhbD58sQe1CDjCqGQnoJoFbpYlk/Rm7um+1gDHTO
RTOxp3ESfMgiUrfPfZHLdd1R+9gsVJ3dbqy2jdLthk9dte+shRjVmRTZhJPoP3yEz+HLUO1+krL+
FMsAyLFu5nobjKLIOjGXb7hi85wE2tNHBH3TK9E5dJ1NH/IgGQJfbkt31A9ebhmWgSGaL0jt4x+q
5jTphQPVWxgUjsqogNURfESOrU314JQWgZjdlHDr7nOu+y9KwJelxAr2I+cRfahpibR+OoKz6Ucg
AzBMx4dgZNhivVH2h8Zt9YmijBgIDoMAG9GgWI+jMcJCocNCPiN3sl61Dh3XrvGnKCHTGK9bWaEJ
Z0Lyx75zYZQk9e0JbDoWFwlqjc33jg30x9Sb6oeSPb/2hQCINNRoVc+9uN7DOGuh1ZZ0ijMV0Vpn
YV7UW6+dUNjtKLJ8IrmUpxNegEeO8IAn5fjQRQbL/FB0gq/NIEFyySJutlU9DU+B34gLmnrKi2Uu
32gtzJ3ftssdb7r2EBHdrxVUbUdSSUSsV5FsVrAne+jP6fKfLH3RrvoaxtukqvviG06WGTPgEg1P
CM+x3/Olco5UQx00zzzeNREDxbPQY6uXx8aorFv8E5JHMw+f60y6MVjnEbbUAZbSgzH0lWhUQaR9
UI0I7Q3CFrlWBPt33PIVnYPhtNSFggYr1FAYV7UGRRbrcNsseQ0Q3wmLr4KJcrfkxFzROO7ihc+a
clrhdkU375JPZF1aCZ8W7vO4Ok5FISBv9/tCJQwmQQfqr2Z+bHgJywGfdb0zVaAPN8/nsfdL75b0
B9upArYctYBp50K+GG+o72DhvWlSK3/6VjdseuUSj2Pi6ToC0hEy8bpYo0XmVcMYJKSJgzcLv+Eh
Dmu+ylmg0G2/jPEuhyjn1EXuKNM6ZPZa1MXId6hIq4DkiiWbCuhU8yUUB2IKdaoq0QH4tQwibsSC
P6FVOnintg1efTJ20dZUwn63BBpFgEQDOgidVjKZzI6PpyQSrX8VQR/iqYoW+1IMRj0FxYRCFlSb
CrC6PS8eSdu6b61YEBjid5x8KwPXPPC5Bk2P6//S9XYGFtfpqbtFB0DHWkRzcOlDBRzdifhlmoy+
oqvcOblViyJfs8z6VedNvXFwUkyJQRJuEjuGe4nGG4imWhTgdyoWatgHDOq+Zy7ubMGat74RgKdH
btmO5ePgwG8966/Ia6pDO4TeKxcV/+aOXfn8cyT4f8Au62EY+I+Hn/+JeIym0//IHnv7D/82AHm/
IQIZEimKSuZbvDwMn38bgJBfgf4t5DgiBw/Z4jfn7O8DEMPUhBx6bDmQSvxuqv19AAp+g+EQiUvw
kWLeRRBk8K8MQLex/o/ZOUAQZ+BBVIQPgJ+PD/LL+BNXiycn2wjoHEBCb8YtQL+1Ai/1d1fm8m9/
4d/LlTG4/ekHMYR74CWPAmNMb84tEuiXBWoMKu02raZZK4OGHNlShSTplgVEWzXFMDk5C8XBJXN9
mpHumOE5YSet/ODAahghBi7ED8umdl8aAw2BGxT8h2icPpV2Rlw4QjmC55p3kDTFmgzrfDYYoMrS
j990bns0CocQyY+IB59oGX30gfWeCsnCJxyKZOuyBokFrS/vA8ewFc5IZE31HKOEnPNLSeYK3Hrp
lN96BwkDmI6c9onijQFe3Ks6Z83Dor94edAcDSKgD42VUDQY7jIY+SUJVLpMDAp03Y+QaM2aoDhh
LAfohxcKtGqpGVBSajhJWG7E1zgutZMOZdtCRxrKeMdLSIBHwiNo6pFvXSU1jwJEbskFLqlQUXXX
U+SapL5TToBN5xLYkYMmiFS7udQZR7iUgaXBqzwEKDQRqExdhP1eVCogu5zTYYLdWIvTWM7TFopr
6ICdEeWrKxma6rUxY/1ScJ1fXVOQIUEdFBRgsSs/Bo4PStYBIkm7NPdqHKZ+PqpdODfuRtsIroG2
BvNTqnXZd/qOolpqTxFn7Hf+COK19Kr3cJnFJZpjnu8Qth1mrLCgjFFxW2zEUNF3UU7BQbdu2UK4
O6mXcSiA4w2yUV9zTQSY9nK4gyJwOOZdwFeFblDIiMiM/eSQ+j5EmFaUIEJUHoio0OeHyso7Xov4
sy0IO4z+6ONgDWxajMFynaJaPC7Cce8XY/llDBibs8mpWig+Jl746PLw+YeLufgsAEF99bNS70OV
UzCRXLufrI+hhyuH5YTBKxcQnoyLSm+5gru2aIHHM2GHEeKCmN/n5nZ9vdwB5W09sp6RTQIHljMX
h3nwIb72MK3oxB2hAVpQHg/FSd7lexPy+DE0I7/cxocvOpHwjpk87OBYkALaM9bU5a7tHYCaUWP4
suuifHQSX0TDsq6C3vtBC4SURxj0sHFECzmFjTV2VS7eLdFEVSzppqn9kU/MexEjbvfUFxAHot7F
/dCIClnnlee+ahELJ9FOLYvUq5tw5xVkfhv7mENGwsLvHhnNibgxZDNFF25jtuCA4bKNkY9SDxuv
RGJGNS/tgXMD9HfSvv0SdPEfuqkLQC/kvL6MVVfh1sDUaMd2eoyj2j4hSi3euR6HZI1JbwCGFqPP
dfLaJ1KN0KnnA2nFRk3+cO+XTgjNUUlboGwj/oTKb2/lqD/1qvO3vQ9zGQ1aBFNgjEiGvmSQ14bD
qmOcYHaEuics0PMgAy7XhDkQv2DFBU0NaU3dwRJE/KHa8iYGzK25vJcFB3kZaBjfhg4teJh3EoK8
ntQrygXuROwNZIAtMohH2DTlPKbeEH7nOXv1h85uwwCCEER4GsT4dP4uKvEFwmgcJhTbDlgereEX
JQgD6pB1U8obf5Xn7YpwwtGfE/fBCvsKbF6o5EiZnZrN6LiwcBWxhKOgbuonOfe3cZC2+cXWs7u1
yAS6j2v1aayLEkZ5G1z8WpC9cnqzxzkDxJsOyk8mO8SHOfShg8gHtY91h07KwltSHesgZaimS2cS
LNAc4hirA+LCkcghnxpNAb5+mRBhzls0C/V9nDgISClSxabifZD+fNAs6r+5yKw5e0v5MnviAkFx
taryQIFcmobcpH3hIttIFKH9XvqCHmVZVg9GIPg5aXO/vMdJCn52yUPxwmqj7DrKA7dJm9J6WT9I
L1PUy9tUCeOyveqj8C0oBwL0v7bjrlYTANZgGFi5m/B+TPtqnHfSgS7CEuY+UldH4mJ10Jp9q7h7
5/VYLdZMB+UujHKzbfNuuJssHGhjGU5rwyLubslU3mD6eo6hWSvR9CIL065Cb3FBIkvvQHIFoiAP
ord+dq40h54xkBABitxz1ouh8lvehfSrmBrk4QQjyXpkaCeEgDghdjmWbvXYIUb3QKwcH1HiCXqC
M3EIJYVBL5fljmis+Nwu0BLQEfKZsPfXdckfC2HXU4/jHYDH+yImxC90mMnbkrlrPXpIjNbDxdeQ
fcwBenQFvUOZwlo2IDkjB1WvQ/CpRLvHy/fd9OStmgOIiuZ+bwvlrETYvPSVOLdu3awYw00fNz34
fQnQgE54ueEtVO2LenE2AslZiU8KBP6rAixLTthZMP6mTYmzgBKwa+TWbkCmnS6mcygUSDJRjumk
A1CkHaTn0Nt18XZB4RHQinIakxivCxyldbi2RUA/cc+PGVrCFJYU9G8G0sM5geCYA8GWiV8J4mVZ
YKtWzVH7IM6tefCQNIFn6tpTPFKaEEz6PlaVDnfwWJID5cOT10LGifsVWgVElq1Cgk0j9H2cuHi7
Ji7nuIta2LBCcolH+zJMkDCYmT8KrwIJREeY4MhZyHFM2mgGO+pDh1g7dCPKGoIJNd5h40lCyaHO
nOezG+uPxoC4jvhdVFRXMdMV8tE2+bKghM/HCVq3kHBHLtKFJNm5mn4QQg9mwO5kQ/LuxuzNLamF
uADJZT0x+76RF75ERyRqnsbc2WExeJmnZaVz9TQounVLlfV02PmF3dQWUC114F1m8G9jN9lxPNZp
FE2nxcerBzGqlZ1PSnTXIQiueWuvEcmf8qhDgLTaN3VwyT0ITmS1nDsq4RCwoUVEMJCDOb9Jac1z
MM8QO7BTpPzV0I4/mshPK1O/9Ky4el3U4kAiO1/ddInknHvqs8UTQWYP4eYD0lm6rcyR7YEMJiSa
eZmAuNbMFItskB+RgHWv5npt+Liys7ejeXh7kV0m6j+oMsDpEkD3ZGV4mWpyhyDTO4TH7vwZFGxY
1Lux7TJB5/ehsPeSOwbSWpQvVBFYpK48lnFwaPropfTYWzliGYy7FlSM7hOHzXka4zne5kiUOwNr
WBIuIdtoa4axhUsKpPBGshMfqoQghrZAt8/WgNl0m6FP2v62KOJdJbozE2avEUI6snmLUfcQGwSP
d3BRiVChJr49SNatfB9mP+syYBYd3sXzgoECT/JLhTg9GM8RRhHnvk6avtgRgcM8aCB7hfQ3np5c
hTwvr/tQSKAbnf6YK/0d4fJQ0FL1KEW/6q2/6mdonHvv3CnQ8ssAraqHYjoiji0FsOOU+gjgMYtC
xF1EE9hGJ4DAxqcFTxHuuPEmCxAkLDfKdGfZI7Ep6Mrxvmj6H43J5YrN8F/38MC3FU6tEdrqmYUf
8wDiU0JsmxeP3hC/I5gdDnygo4l05h0pphOx4YMYyTrqljqdrYBWNtBRVvXzHoGqckdc4ErJFNdk
m6umW4Vx2V0AL3hXoWFnsHNbpry5jcyhdb9ZV/sPZC6dQ9sgdUZUEjoKoMYJsCXoadGHmvFaeZ9A
pVU6C1Hc0SrM0U9ZAk2g/qNUMgdRBzbOeEjrSrXNx5e8zPHkDhaksuoIxm/zDZhdfK0Ve80ZZJnK
nf29F6FtCQgGwN7RGaDEoJPAGyuYxHkxug1W7cBMCBlpOHcp+nnYuitcCUkM62CN7qx70rkeoI+L
uyLE6UBkDGGGixbV1rmapQmzZWg3Qde/AWx/tpOBfdaJzpbgYmLOFEmsgjPn8WcTFQ8ugWK1XGrv
lAeI2p+9Wx1IgMq+yHhmR8vlqVQADdvOXL0IIUntCEQkVueBFDwzZXUQGG7SIhpxv40Qdvj65p4l
0ZLELbTdEuc6RQZZPo0nH//vNx4OU46IP0wcyeQ4z7UQaiVHoL1eh+6jAi/mrYewxKTqvTekTCHM
HH0ZSAQq1CFUN+82KUWqCBIySKTx6sC3u5bM6y6uM0PrEpQvoRSPUYwuBpvDkKmEgxkxMvQd4Wc1
klmUhjeS2XaH+rxm4yyC7XTX5OeWqQo/0RZOEpjJkofaBtFd2IYNdEPE2wiDFEE29NH97A/DUQ8D
UNxJA8sJ+ppCUhdjkTYVZFESJ3hSxEuFFOEQ2qJxiICX44T3o9ls2krLa4C94Qepg+mSdxRmmjxw
6APm4H7V8rjKZBdifVka+3PUhuQDm+A29oZig1Q/DMIVzXGZEYe4GVVUb8LOVW/jhBC8iC5hkRQE
24ECyJAteE9emJ/3yBUfkXQgxexm5ThV31tSekig0N5hxIm6iUUwXMq+bY8V7iMnEXqxxx671Yfb
+jCR6sEiZqKhOIbKvNwhTrlBVNwSN9kkiLmTFp5Xl0/DhnZedxix1aSiXbrvpu7CQ6Q0Nr58vsWg
Tjh16tJZT0hxOfpDrlctUNJvOKWADnp8fONzPKJntmqmZFI92Eeiy00T2nnLpnxeA48fj44yGOXd
aJC7oI7kd98TEH6QjqH60bXjZhinCetTr/s8rdyhfZh8ze5YtCCKQuI19bIIYnfUzQuWyshRV+XL
B8qlwr4ECQ6ANw2TADyuUTiKVeXaFqCrlIjr0lW7USMqCje4waGSpzM12wk9IJ8lFzhcGD35QfvR
aYHll0GMs1hKd/3c0EPuWwJ9kkevTTTgdUT6gYntIKjFoDQ1wWe+9NOh1mF85rPfvldTFSCuzw11
car7cYLlwI5rhKkCg9emEB+qqqJ3VZXszm1QkZh2CJ3EaGTEjFSACCg04PO3SjEgj73fZlFdRMgE
5HbYtUySNWIExxNr5+6E87OXOPurGUyHFvNd3vfD2l+C8dukogqLUyHXXYUztxjAcWQ8ps7FTDMo
ExekSBIyLsFotQEAHkUn02VERf6Hw1vkM4czU1kpwwVtuMC1M2txGNCpdV507pqDXAC71qxwrjhb
3U8Hn/kOsEC+kz3mA7yuvT7zJGriCtQCb3x3Gd/qMoLzQQee+TGXQl1jUmEq/Sfw1a/gFRI5vfBn
Ih0y67xfyfES20bMl58oGQortmSlIZ+i/7xo/FddAwLqbzG3oDVRZAgf4y8kvF6GUsy5D8MkOoPX
dSPoRrqA96dygIk4aGWa9zjrgt55XuqcY+xvID7ygd1HDKZjXOFqoyP+z379Xwn228dCwyIC/oAR
ovTuF31LLXEHAnUTK4vip29MBBB3oZ0uyVuCBkQbjCeZ5+KicCds/vMLfxOO/AFPAjW8/WREVoLk
pGjt/tXYGZE2rKcOgwLG/Ezhle4Vp/n3PMc/ZTP/PTj5l5imnz/Fd3BMIY4dSoJf5CtTX84Y0Au5
cjZwbemVyiRCJQi40FW/+b3X8V+Cw/+vjoL+T0Hzf4uQHpv/kb6jbf1d/VU8cKuK+wM7R+UEKvZ+
D5bE9/I36Nz/zQ8cJDIjcQ0R8+j+/Hfo3P8NkLnjxjh1kP+MvG8g0b9D595vEGjhTYI8aPhJA8Do
/wp07v9sE/zj7ryB5zFsjDSEEAGdp4iAxt37d7ZjEfijnD1psoAO4zkMBgg85SKTsRo+MSrcsEDg
J55wT7WMIRWcPGQMoAeDIQdv5XX2gkr1KdHj8uqXoEpB7MfxdDCjd419ePMailYlOUEYBsquj/iL
iPGicLAZOD1YZt6y53EZ4b2I5yfgiN/qHrk0lW+DFC9cMKtsgm6IhAcalvClxhUOjgG1bNOgu6zH
HY/4g+pacGBcvFsOYC3jLI6raz8VHVA6kE15AWMYQFj15OSc7ZYZq22D90iqOrGsiAEFW1dwwPAB
Li6/+qy8wsJsHEynwsOppc10KSQWqcU6cD62HQF1ZjHdIj2mKGA9HSDKnPLuAmxpSGKLNXPWQ4MV
B2HAeNvJlBfF1R3rZ5sDHAtK5FGQqrnwVvgrZwjWJOiwJlKOv9a5R7g2hHIFAnRoXa+qGZawHFFZ
lQ/VuHQrvWmLuVnZzg/TYiE2aerwC2Ioe1wcB9713sWmVKvw2Bl3yvoGLkM7IyqCkva+lPbbYtHq
6OZiCy7l6Jv8MmIISRB1fHQXZEPFvLwPvRmi5OJhidCuwDXLeo0FL3QHxHD0t7isjtyPiGpMmxm/
RD8hsMtvgWjGNAU/uyRMeS+ysuKg++7dov8r7dx+yNQUwyfmQDgaIW05EcI/LUy+OGhJTcOmRTCY
MnGCbZ5gzQmG1E4a156xbQkMMVNDXn8pzNUJnyuzKf1Fr5wyFqmz1A9DI58pRrzDWEL7QMocb3iY
pyOgPdmwxIDzPVwbzmwOIKgGdkJBWWJvgww2qoG4IKi4gmID15d4qTsiaImN8M1FJYV1HF+ZCMKr
7Os9cwyMnQ68g2OLcJ2O02et5yphLYoNgfmAPW5A+BeNVAgd4YBKJNxPxJarQBGFfKz5W+XAKhmX
T1LkUNtrKK4Rrb7ugddlnoImHQgH/BUBEtWwUt6XrQgA+kZgZIcIW3TvwSul7QEo/PfCJ5nLMK87
qC9b9RMyphq+ZG3RwLRX+DwFiYVFGkHteADqazdE9YnaEQv2bEF8i/YqQ1ghzRC8h17+KpccVQyD
/vRq9SFCCOJcNh7HOn4WERN4CpEsOC3LvFEd9PM1w0LszuWhaacnx5D3PlaHSt+EEKUBUmHUximc
DVRDWSebPUbsK5p5gKJ7DBP3VF4x733gPMJo2mUKwBB64tnFtmKLhWtd5MOaWgEXrzyNSFezhQH5
Xhw7InZtWz8sIjgIZTQy38KV42Ci0hTt3ZV+w6v7h7t430cKwX0FWTYlkEMruJfLsT523u0KT8MP
b4nxXGCmjtGtl4hoeaQcuvQBWzM25IMLnGzlu6gyobhCeQXyqMCR1UTmAyg4oKIyhs1YniSd71Ef
FyX5CPnNOMD9lsfTdzUG90tfbWgtd6infWUOQM0bet+18Un36q4Nhs+ZIAsQZ/z9ZMqjKNkrY2oL
wK1IOQQ9uQdlbBUfsYucy6jZQ+VyMiS46kLhUfThG8wZ/kJWL0emZpROFFj/LRaBJY6OpYOV0BLk
MXawn47srS/DDyvCexaOY5azHrFc0aszNI/UgEfJ8zN0ofuelJsJKUyV2x5yOryBCBB36F8HwBmY
Y+vCUFEq70u5w2ExDpB1mDZUDE/vyL/brj/5ND/YJYaKEvBOBXw57cSm6SEj5/qAJGH8w5nyPZ/P
8eDCNeMKkPz8awz1ygQdwu2gq6pagnS3NcmGrjtAwwYAtQJOgynyrV3KISO4eCWolV1tRQXFfnzA
vcnSuKyjI1LFERFpkQgrWYWzfSg/Zcnh2I1FCLSjvQo3hsu4g58LcdzVCqiDTB3SBmkfF4eIgp4o
5Tiv3KC6mhrnglT0LvCWC1QRJKN2eO/CEhF/IX+AzGPnQjqWgrFC5mARVFjo0cNReOG90n0Pq7lN
o85+H5V95Sx+Mo2z63SAEwbUJPIJCYBf6sp9tYzj2kflQLLwqN/4sD8FJQIeXQfkj5EfUZNP0PjA
SF4tLYiUwLGIeYRapnHtE62RrkZx6yWLwmUb+mJMS9Bhd7NwL5Ec4GSSBgF5BsIjCPpQjReRJWOy
uvLIKQ+DcE2iND5JWMOJoMHYmYWvZeWcK1BHK9M35UZOxYSX1ZIgCblGdqf6Uv14jkaQQq3BG8Sz
4pnz6BP05qag5NnUFdpHDLdHSxGQgtUIMpdoGwx4gHvyMrtmjT7wIvFLfx0HKHfDq6V6ykUfvnWL
e4KSoDjjgsHY6eHKSKleJ3Ozrbnhm/xf7J1JctxIuq338uaQoW+m0TPYBVuRnMBISkLraN3R+G7u
Au4qamPvg0qZKSnzpl7aG12zqrTKiZIKRgTg+JtzvhMV00qNGfOiDN0ce3YmKCVUSS/795b/P6Xt
t5STBcL2N3oQ8arr6rX/c0m7/Ny3kpacEyK7aKUWagxJEj/qYZFiwA220UosJS0/9U0OYn6wyGzy
oiUox+SZi07196LWcD/YDixvCl6inWwLse0/qWr/zYX+o6r1nSUOHKi1YwHqpgf9CqT5rqrtC5pQ
wcZ8Y/JsvM7EkKXBMU+pZbm/h6xtNNzXZkDCCcw8QLI5lugNubaudEQeCkNtDhAbtJEzOfVTYlk4
6ETZaEQbQZbciqjwkSmFYfNYh5Jo47mpi53QgdzFRt+dCDsxz+PBooK1GTcyZOiKK84BnptjzHZG
KGO+KXIGUqYWuN3mIgasTed8To2UwT+09LRj7yflWspAIHScICqEgU63GZvVKzsNvWwfx7Y+lIFh
ckB74Fm8SamLaWTcQACLexU6wn1lFBW6ZBXY+R06Qf/ezrPmplY+sd5d7ZBd2TpgJdqwzba+N9tv
fRUje0yGqbiVqQ73VPk2eci+Dt7iokr2whDszK2yhoYYwelQXYgTycpi7z3Pc/yPcVs521Zp/6JD
03oT5hMbgUwb4izvfeaZ4eCk66acy1ejdPpsU1IMPPStqp49ZvegGTSDTxVg3xO1Q23dxbN8yO1u
OAEDn78UnCY8GMzKOC5pOue9R/jIajJEdt6E1rRthAX5Wy4v4uRODHJCVCUvaBjOwVcq+thO8/ho
dUn1WimHHRMXkrdV4+zO26IS2KWz3KN+QXpcrLy4DvYGssuLOVhcvqXZf+Fdwd2vqLXv3dQdMckO
RvbsF4oHoRhYWUu0pdWgu31f1+FtnVeKUsXJGXL4bof+Lh8KRb4d98kX0fL84m+utmMQqJu8q/0d
oVbZUzkVA4ujUTfn5pL2pNFSvQ1Nkl3Ok5VS2HQivHGcyb2PjcQ+VKmazyLRZSxgCtG8DCotDqOZ
YxNL9Zg9sa+djqGuMF91Q8+OIeyHNNoK3SL5TGpSYdoo2fpp0N2EAkpNWQRDuPFihe25mIRhrDqu
k32HxkAcRD1MHO5Zd2f6XfoY901wkYTAhDrht/06bZD9RdrPdw0wmukiZ1zxxbL6/Dm0ohTpgoN5
PuBbOvOKDo9FNivvWKFhYOUzle0pdgM4v56X76O6Ci898mjOjEmmr23SAeczEwbbhOlqFtxVf4r9
RgCSFepW8uleCl2nn5aBHgPuBLVgMzcPqpjzvVRARWKjfJPsfnc+8g6ggSMP/YGQlNKz9cZWBHDo
KKouktyXuJIp368yKugRy19o4ajWLCQme37SXZwDhQmz86Kfp4Pgs7kOzXq+L7Q/349V2jJHRv7P
tW6R8A2ZNDXhDLipJTZeM0b+OvO77poddo16t3Il7j1kvvXaK+IBtE4+UM3jERlu2sgsQoASaL93
Kkb9/JqpwQVCaIKLlqkAEKLnzFx39gR8wDUNB7CnSdu79sfKi1bzmMBpjq0x3uZlnl7bei4eidfL
xZYycb6W3RwjZDYmfZiNcjphTRmOwxh515x3ZfRAxWxBZxilba5T1y7yo0nM+xFlQMqF6hr6o6M1
/sHel8myWi5vLDtzL3S1/ApjlI3dystTeUOzTldvNM5orGynGV7DqGQj0/hyaDZIApIXoxSDhYp1
GBBPD767atxlB2f3vXx2ddnCxopcGgwnTkwIBeiGPg/p2F7mfWbC3ZZ5ltDvOrPaMP8rH3zy32CI
KjXeS5aWdzSRWb/NE99hvevU1jpD970qGwtYraPnszouoJ2Gfvm5L1DQUWu15fXAyczSYRqkxQE2
6Md4agiTM5umixdRc3lLPek8z3HFCdvLTr1ZrWZbohnpPFC5Wi8losR96kxNtS6acngoBs8/TJgG
Dq0wgk1VgoRVkbHoSFSPUVc6ZyaT9NNQqZKhe2DSNWQxfmk6wWwVBRnr/CbShGjxpMXP2rjmniuk
fEZ5FoP9QdK7bF+nkF8i7LKPoxlwjMhMQJeRddgQVRoF6AIwpoyPaPP7ba1McTScgjMlTiIc3vTi
+qnzcuMtM8LqjuFU/hmVsrWvzWG6jBBrP5uVFWxDo/Zhz5d1ZTMgzwEmWCMlmjAcUgSdJnjKbC8+
uGFvradkhMum43pce5MLasFU9Nzo1HBzzmV9XUtjMWNXPPRW6ITEQ2DWFVBbnavL0df2R0UzivDC
Ka8xwsx7yswY/jDznlWQWuFBZkN0LjIfZLDI7cck6fU+NQmBW7WJNi5Kow65B8f0PUKAs0tjBw3c
bLLf8wvXP+Rdk58PdmNtC0+br1bT0D0biUg+DnHJRsguMjBO3ghoumybxETe5ueI3NrMv09yr0Ud
E3QjNJNRzJtaedyjuvDYJGbtnlA788zOJzwQxdCd+96yP1emgiDYE5oxIDzcFLPlnlNk91zcc1ie
soQlGoMLLD0rNc9LmxI2w8e44ix287I7dHnhsJhHbZLYFstoN48xWiI7IskplctgqBrOxm7AEl+Q
o6XW4czKe8WZNhxqR47JhgsaNI7mrnzora46lbzurkoU/eHcigI1Brsv9BBCHG0rF8eqK5urqkyS
z1Ul9VMUJu1+HnrrrVNWuXOcUuzpkPMTrTSedBwxzqp2HMg+pFjB+omm8qwOw/bFdGTwZivwog2X
P5C/EDk4wJIownJNXXHvpYNz01PL7NJxiE/F4LQbEcTq0iyT5lQKLzq3O5YmrCLt6SOjiOVOtapb
VWbV0evz7CnsUNC7Rlw/Grbg9NFeAfJ/VNa7mSrjcmqzod9PzhS8BdMcv/rxoI8ZcenwAFxHX/bm
ZJ4MdwKXjlyVxedk+l8kI/fLqI/N63w0gDkVOSDlmIsWaS4h52sOC3Pbjj1NLhWldebGUfLC0gtl
u92G3ZOfjzPNFnFg9bozavPoUoKfJYngBsqowd6nfOzOvMAh9ouz4sQWDlO+HQQbg+kfBYbhKVzj
ejxEWe9Wq1GwiqzRBjSrJB85UkUWJfeub6vXKO2mi4gV7i5MoFWid1getmmN1T+fR4mMyGfQ6GUA
Yh141YyUMEJiEXlLZp1e9bNbb7tuLDZ9WROkEjb9eD2Hsj7NeCEUWj/Ut9tqjoS5SlEYclp4ajjL
ogrr2CyYpsYmQ60hkMm+4hc+ZtNsvYhKNMsmtQVj3yO8gROHROY+oFzZ2kgrQlxqk3oNrWKJVfBT
G9wc4uJuGXe2Qo/NKk4H9qVW318nSZpWULcDSJATAX9bq3ejXYQiLl/1yszORIYEwC5cKCSVF4Sr
3uR6aGLMRqswCziHCVdi/TZ62qKckQ2hC30SbkfVEFud9ukxiaS4cj2/czaIaL19SeIY2SYi8l8i
EfUegElnPPgDknROKDtAh4gbyStjkJS1zSaS48BszkL+/RaqCgWEiMRtmQ7dpWkO8torXZaZInfs
KzZSzRdrDm3YSdGoryUrffZfVgymPHHbhziXCMcTA3FZHscO7Eu/wIyF+u9z3CJDW02iSt47G7Xf
VrFgQBQwiPRQ1z4PnUDZtxND9fuIzLunwm6iHZtx4y2Seb2dXO6i7ZDK4dHPvPi+DzVIn6kULhPZ
IDmP3Tl5ngNanMrKNfzzJmxXUa/yN7OW83WeCwoC4v2ivbIC/VLZw2LWGk1GhSkD/4ywDNM55Y0z
1Om+bx1rVGu/Tyl8GYRM80NktwuJJHDEuxrm+YzEaaBmSdF62Jfm8bohbbBcK9M33hHa5i6I97aj
MlIlsARtlx5TV7cEe9UlHYqmWBj9E4qHvtkQY8LgycW1p1A7RSjVWyOEkYHuzmKX3batvMzsqn63
B9XuvnbK/5kc/B9sqrbNounvBgey/Nd/YSZ5r78fHfz+g78tw9wPTAZMJwisiDinr26R37Zh3gem
CR67469+EGLFfp8cWBYZqb6PzxZPt8+GE9/Ft20YJlvGEGZACBcBqhEg5X+Ss/Z1N/3H2AAjrW+h
VvBMF2ir7/v2TwYPo3LGvrKjfGs7BiojEarwtqITqJD7UmquhrQKT8YQZjsjh8U4Uauu8A1Dp/Gp
5a1IcuIM3skTE5LdLA8RWuC/HEdr3rh9wfNkbryHrOgcqAkJWosAq+u9Ml29M50WCXKoEVJXHq21
fW+2Su7ZzvVLd41A0GtOdjnR9nY62mjbGq4ifASrFKPklTTK+GhPBiBUS3b3qaeAM9YU4aXEneBQ
EDi5ydC7sAGKBQRe5O18h5Sx3ukKwbObzva2SaP8NKVRx1/u8IDQIzoqoyy+OKYk4MERxmVWGymS
mrk55u0AvmocGrAyuRHL/UjG4rZHhKZXYYtDtGSJsppic8fse+cb8zbsHE6H3vO3uMkSNLvW2ujo
sRs2T7t2qvLzcqyagxzUm9fQu0x+edtyRO4oKf214Gm59vxIr+zZkavMQs6GcABhU55bx0JN98gz
0ttp6tpTlczOeZbMtFUoVsFD9qR4DOYZte5TRWrfZiJakTafiqt2nUfZeS99FsWH3nEAwQT1nahD
6yW1m+5Ys0U4F7KrN57Xjoc6mM/mPCdQdvKvtUUfkwA1y8yrceiJnRmL+ZhnWbquFhVni8xl60kh
z0UziL2uyFWN5DDtZaLe8AnfTIZVk4TaX9X4ZjZVGt5bEY8d6AY3/TjKzTgwealTeecxMYpjuhAd
TyzkwCfHI3bqKH4Marw3FrlJYZe+NS7xM25W3JbFBDlrhJMi8mpJNvGMo2/k4Pzc+EWHiPucPB8h
xPhXqqwu3a9jKR9Z4Ghk+AtthMixUqhvChwbZcokjLIGzqt/OWRyTyrpJ8a/zEBkt8us8FJkzk0a
5G8RBMohT44gldI+og5I/Mtamx2gQPIKe7MZd7Jn74boF6d6gE+QpUH4QGsTrIoIDVxumHKNrQfQ
oAz20TzZh5Tnyc6LE++QFiLeZ7Z/M8+4qV3cu1CbbeK9R9KFu4L0a4y3dZOM6yaftnPisWBxAaia
vdoGBIhuyOE1boVhw1DrIN0YOD4+DhSgB6PP1U3rVc3FKEfriyqD+M00itLZDwGGzn/+kPjflrvJ
Kb7wNP7u+F/V5b/+e/iRo/D7j/12+CNdcAN8hAReg0xwl/nvb4e//8FiKIxLmTL1m1XwO4yCaUIP
8Wlp0RX9cfb7H5iRMeFl3Mys2eTB8U8Of97Odyqdr0f/Miv2TGRS+ByXmfb3OghnGNx+xHS1ZTfV
PqVTmIMQRPUfJoKo5TIyfuEm/Ik38+8XjDymLfyPtxz9JLwI1SBrKxCCEEl5Bpc338HY2Rj76DF+
Izpz893X8RfmRebu3729RYS08CkC5u+mGeCUXP78u4F4VicywYtebgmSXmUssb3wqkVb9/evsjwf
/3h+fnsVfzF1RiwHGL//+CpzaIyimFSJFaf+VA05ev1mV9bBvZDZMRP1L97U8p38+HKe79qouVCx
hCFXz48vh7/EwQZnLHJbeitafhguFMp//57+8kVIdEc3xtDNMRdh2XefHAogm0lzUW7L1Kku2LJH
tENmsP/7V7Epb/78Xv54Gfenjy4flquv473kRFOzgAYXl691u5Gb2NqbkJdigq7S8m4iDivdoc+O
L13oSPMvszZ+9Yssf/7d+9VemaYDz1ta2k1yqHYLdwo4ZXuxZJOk23D992/c+vHGW64ZvkTXDAGX
L2qm8CfyTUdudYnFQGzlxtoh5YWjmW/iU7CtQZYx6mZ/efb3L/kV0v6n6+a7l/zps4bfMSbwLmCi
k6s43bfrel+vz7JzYM97sh/AAvrn5EZRKAC7Vb+4R/7yevJDbhHXtdEi/vTidEPL+Jb3q+lG1vYU
jdhOy198qn/1IsgcqaIp3dGR/XS7E1E/aBQ6ANc7c7jrdAPfzx2CX9waf+KULd8dKk/Kcge4E2u/
H6+V1kmZTCaV2KYOlVqSNsSveW19pGuEu1yO4PS8xEdokanzxo6mg+EjTTSYnbVr3HGVxsRlWxh6
9fD/+6v9dNumFTy31JDLd8yQKjuQW76WK/tdgIkE5ff/EFLzl5+5DX0fYQguX/Onzzzo2hp3Yy+2
3WYJyqw2yfE+uRzW1vq5JjfnVyf6X7xcYNIyIbYyEe79bEbXCG4wWcfl1huNmwDs8Gz96iX+4tYM
2KAuNn2uJZ+l7A9HgbS0qxzNmdQGT9P8FGtolV2MIP0Xz0JYAX8+/QJISA5HqYux3v/ppnDiInez
oHIJbTRAtlcueY45gWWItTBkYwnAnF2oUeHUDnp7Dg/ubMjPTeenpMoo3R4M1kYPblsUD1Y+B9cD
Tpp+W5me/cyotbwP86K/YUEKgz4XQ38RtYb+PAclaYbeZAaYCqPR2eaWCUQ6mufk3jRpdWZmnsyk
8JZbm95l2L8uZIr6odeivU/nBiVbyozdXvGbFzcV7me4nhreRs6M+OQtrIxE4DhYBxhmilW6wDSa
r1yNUmZoE0l/x200TROekMlihhIuPA5pN32xsr5iOpw2ZmWIvxCTfIH13sKtNBvETmexXBj3Dohe
ncTDC1vLCpqZachnS4DE6Mku3ArUjbs5zHSyCuxAnJwobs5Zq7En7GeRXPtN4txXOAKeG6bxx7zy
+q0EJbVZ9sO3bW+TYi2I5ZwTx9rGNuZqO/MbovQa91k6FoGIjMfOCvR2aHL0hHMWa8utpTLCrEYv
3EaNQciUcNNRb12c7zRFThoRveo66pPhaoHntU4MJuu4wVAL2j1PmLpLcKb0TrYd+zp6bkIR9hiL
wv7SHiJY9SjIFwC0596ZylUHbgH3VqINfPaadj56chpe+yZBxcp1fV1qtjtqMJnY20B6HmKV1esJ
0zKS1WysLlULbWklvakfUfu3fEkMPbGLe4mwPwWGzC/qXHU0boKl16oOneomwoz02Mq+7TeOrAVy
QJm4LnJSQz2jFgr35hiW7ZU1Nz4cXy8x7+K4HeHcWOPEnMARZIQqT0OPX7qNzmoNNiih4hE71n5w
E+gWlUsV4VRzMXWycFpanYJJ7kNIw/xazTn9Ej4SBguJFSokUzzJ7oq+rT6NVkjOl8dWSAzau7f0
MD/raPa+5J5dEflCk4Ou140Pmp7tCMZrYpHh596tH/aTuR6ZaSc0gXMLe4IdKb71qU63pet3H52m
al6bWBCiMRrwnnG8xDASHPNy9ob+cxsEUCFlB8G+xXZIh6kt6DxqMnbhBIIptUdvP/N6ezpw/ySt
zL/Mk8nbG0404VNjo9SFk3eWNVybGKCwNY7pQCJUWi7qiqlce7ObPHC8EvpizfXBjxJs3NoMN5GB
G9sUQu9qvEnrgnt+C4agfLMj5Ej4QoJzrCThufLx30wYkk5x7heb1NLtLi/N6i7J/GhnmMpRrDoz
iNwsSTCYmsTu0vjmM9mJfAr837oXUL4u9QgzI0C+jYchrrY6JBarcuP4ME+msxtHltpplQNpncl0
WkuWqDuvb8OVaZXFydCxez6NXxtcVbjYRiZxq8Mh3TmS6q7wihT0UNff4ldMtl7LWlgmhMxliQqu
inbKd3PRErGKwm+DfNFYAdhI241mooU9fRzt4ir3+3gkfLlg3W+aon23ZUukkpcwW1l5QZpfqqgU
l2EOAXfCY3i0KgyKe8V3DWwb399KKgFrnonEWRtnJamfQ/klHBbvDjPcfG/k4yLbC4CGj0mavLtV
Vj0VKfZzZ+zURzoMA8Vl5t5kTmSfDH+W53FrOxcZTLGjn2LmZvMWk0iSePM+iLtgg8HHfZOB0V1Y
Nsah9dho97Eq5+klThN1RGMwftYdO7pQ++ZZ7zc292WTAz6u3UPfe+beSUsH6pfLNo3ICoGkELNP
/OZ0qryLOZoQc9ROegUzRG69WfuwVEFpQGMf4u59duPsQLkU7ypHcnCHUbhPh1wiVMeVlCJ67/VL
FlbVzNqScQ9AEv+ytaX13sk4ZUBkz+ee6WVbuo/quc7saRNGsnwPVRafj71t5AdLNQo1xjwXTymC
bWS5Udl89nVbXHdwJTCfdEQua5YgBD7IkoRbIRooyUr3X+JRgsJPXLN98+oA9WfkqG2M3GI91pjB
E1xHJ6aN5o1loHvfyF6Ah0iL4HrKzfqiMxO1S7Jl+5LYA2C/atJnTp+nx7yPVb0KvaLeVNEwO8Ch
W26/Lhl4trQGCb/FpImY7kR7Uy5IClVpsru9aGAnPc1Zc/Jb7swutqYLG1PPgcBvhcHWFaR4F7V/
WbmWcUvNb6+b1LLvh2hM95OuYhbTA/CnzMXl02RjYzA3EtF1GLn1TVO1+Sdr0P2tWjAh7Tgnx+kr
O4RVDiD8r0SR8StdpNU+YaxfmSMO3vxdHaNdYPRY+o/BV0iJzN3+c8Tqw1rwJSkyCYK5C5fzwk9s
cdU7ab9GoGp9Yg0X+hynwiDkujPuXJ7XOYtqu0hXPda5RdZUShpnCtd+SyMbn/hsrduEy+E+kWBX
GpN4pN4FxVIvUJbUkv27HSiWOAuxhYu8OPcz5XNy9119iyEIioCths9lhW3cYkBK8nPfX0ndFffd
AobpvzJi2GK7Dx2HfbDSXWtjH0qyVx7+w1W2gGXarjWLs8H2RXuGwN+5DhccjRoD9vlmcGhNTxwz
x1RX+ViTrJRn7iNL01/0Gn/VugYM7sEjYW5yFu3eD2UipnljpsMQ2yXjDH5Jf/US4k3f6kN1jgt5
Aj5tb8irDWqA/6RO/KpMXdr8H9q5yKYODhaklE/96Ds/vn6IMEy7M12IT7ayGOQrHrJqbTbOXQ+Y
E7dKcIkHAWBCBS7vayv5n53PN7WoQzf+P6tFV/X8+v6v//p+4wMDDGHn8mO/Tf2sD1jfENEhKoGd
hSb0j6mf+8FH1Gu7PmKeyKch/n3lE3xgzRNSoVkWm1R2MbRv31Y+yw8triWIZI5pR0y1/snYjxnj
D1fP8lfxV9DBcv0i9fSCn65eTHPGjN9AURHYw1NnyOjCSAzzEfIlBk+Juf6IjAOY16BzbEJtHV8x
1FfEzSU5h4ROfIvCYdG1rTv6P6qV0brp5PAgrbIDuWoUHoFdAUgWpSpMpX4g2v3EvIlHkBWK98Cz
+gtZOkO4Q1qX7nUymbhmqhjYo2d3SXQBg7V8xnratHuZhY61b6zOLwg8mOOPnIHe09B6jNQNOTsz
k/SkZw4/VCHkK088ZcBqjgwGkXr3YkqynQxyIJqxYdqIScuGkjuu55l6Na63avCNt0THMQ8h+Dfu
IaIFukIl4O1rVHAXKQYsucJbTrnS6NRd6TRu5o0Fa1Ov6UB4GFROdNGP8+eopYpMmbOQljaFrynm
y3Zb47i9LaxiuNYNjqEhq7uWE7iFBekBN1vhk+/w5uceYQD+wEvBYSFRz/KxCckpiM9neiN8Tp0C
4YUy6yJ0Z3OTZ31yFtZe+9p7zDiiphs+j2WL18ae3EsrA4NVOml74daFN23TGupODXZmW1op9VRF
F30pxoYgsrSQ0Dj6ACiPMo50PvZWp4jLVkQBghOiuo9ogNuYiCw/wI0ktKHu56JBJq/neXzCOWJf
DZFQal/IBu96FEKmSQdczAdl2SQnohj2vnTLao6AIisp8feYcfY02q66mIdS1RufNqnaWHKEJEfh
QgSHzqML/B6SIA3Psz7GEVaqhs70Sum63hd+Z59VmVG9TP5EthfiRHZJsbvJm0rd11NgneIpQTfk
G0av1q1q202Mm51sLGsSNPReDsfB9mb2na0Rd49pnU4vDtLvAFHRLF4TWD4XyBTHZzeq5F1m6uIY
N8H0ZlYSX0zvsMJaZ1zZ10PbF58kvN6dsBL5RKMWPtTAuG4oDZOt29YYTOYpbPuVKYbOXIEbjk++
nYtkC0DEiPDYte71ZOsK251ZPwxm2Z5NGaAqZKyV3InRE2elM6M1tCfupLH3rU/VxJ8YVRDclInp
nIDlNaQcSmU+13OXHGczaS/GyhE8QB093KAPAJQ5+jn2QATsQOZ0VX40rFQdxRRTAatCsaNq/DK/
NOfUvmQP7G6oETAnpd5wU+Uh7r64N8clL1TRHQwCWyORJaL7YgJs+pIkbZuvSshFyzkRX2VeNVPr
ZMVFOpPhQFWDUwJ3JVy+Vl36Jr7AlSE9vlNhdCRtAOK6Ef3k+euZvdWXQIHkrPA63Qa6CC9xYREs
lyK9DtaNKWfMjOlMKkreSXko1VBth8qyPkYipuMIZzS3my7tiAw0bcTjujaSc+na+TndOGRny5+r
9ygZkke+afSWzHrKB9zaaYnCTA7P9Br1fGh7Ui4bWZF0A5zK3Qcqz6/cYkQHnDgcrWtagQh5Sld9
KhE/0UOXZgKmqyDgMO5s/6KwA+/JHtCM7Txv5A5WCJxRmYNE2CZNQwyNm7Ketlol7k0DSetqRNFz
bupYPEJqBUTs5SogxKVUlyVetTMEyhj7YWGTPsLxvQ20Kh9LNxiPpQstgPDJzHhD9Jwu6bGjOtQt
ti2mKwhUnK7CVYeQBEiARPaw6fn77xC0gBQcOO2dlaDUOKtSb+LkKVMTYcxYm+xSE6+9K0Ey33rz
vMiqFGCyVV5ERg+9wso+hiptPoY8HM+zOSFnxWqt+j5TqXGPM7EgWLX2arBrzWIUbVpUrStiKOCt
tFmbckoItLRrhLR6N9vuBCEIZ9A2sUx9lTOk29O3xfGWfa/6Ir/iGLHZ4e7r4LmZq6ETxSkAWA0H
ym5P6LQWoCPfPteTUTXcSQXIx6Bq8kfHLny+TfaiV4Bdlpxmwyy+TFkj1yVomI2LI2lnZH2BCkhw
YJSmKk5jAJ5yqAU0GTyJR0djdBxTLbe23aWnqG4k+tKqOgoUr5sxMSEUxyItbxrlJ9Wm72Ofx2WH
/tQrsvEqQJIJxadICNFLnGX0MmBKOmVmR1+E87O5dzlb7oYoNz71XptLJAVFcCs9hzAVpUK41Z2g
1pzG5J7Kmig0jf9zAS77Owkr5SkfhoEc8qlwkWD2CaMdM4fbwu0K8WBy4s+j2ZUXJb7BL8w5MpJU
Iqe7mlNpvSiZ2FccQQRS5JOqt76PikLOEAqjIuBopbfxX3D0yxeOVmNvG129m5McNXPaCesl9vPg
AiOZuEq5uMkZGs2js2jUBLrtPb1KDMoojM4Gb05fMkYHxoaeHQ5PYSoPz+BQfYIwRMw6Ddu5O0zW
U+dzTaz7ltD6OHfCCz9wq33tWXCLQmEc7bwq7qLJd557C08B/C3Ru+sZQa+/lrDRv8DdVKu+zOJs
2xVzd4ewMPsY8J8dqjaOdnXpT5wk4zCeF3izABEb6a05qP4QCtcWBJPO9rzyrJxwHWOM+o2C3AyX
GfndKdNu+li38MjxVbppi6CzdC8NqfCWhE3zrcz/R7X2/7bVOWte1gD/cwW9fi0//ei2+vdP/FY8
U+za7o+iqN9W5t4H2p6FRBuycEDLSF39bWXufQiosykubDRReKNCGqLfi+fQRN9E1cz6HYQAvdI/
EEwFiwjgu9ZrKZ59E0o2/yDr4rz9aXmXobCxXU4Qpq1xvJ6C8QFdqjo2+DnPYqsggpuWHwvpO1j9
iWMl67Zl74Qb2+ghrQUiveaEiA9h5i4PcvtMhVQP0hXu1s2aq3kQILg8QkcheuN7NEj/6bPwXC/0
82Lo9G5KCotil0s8TWfEfjlPvc61m3UPf+WYI/BetSkSdacID3YXy0PI0z61iR9DVujuYxtnQZ1k
SL3G8UnUgvmd0XysndFdwxjSz5Y/cjT3xQlR056z7kySxEcvs2OUb2J0VawlyvbNGpC4p65+9jJ9
kVbxuVWrl8yvLw1X3FoSXRHkv61h8BuK8aCD6S7iIbuqHOcoe0TmTaHLLU8qJFq9d1/04bb1Sqoy
evq1NhHEoPcCiB3I+6SPnpPluaZdCZxqqD/BJj10Y7fPCkJltYbCFQAVa0Nsz9CFelyewlgZYdce
JoTzSGXq2wSCKzPn4BK9OCFnLW7LTDRY17xrHi03rodrwC6Q+gzRDfbpx7giC3n0D7C8yq2PTNwn
/QAIof1Jk8uA1Xf8bCq9JBMjd6ctQWcMdAEDJwPXoiEoLrP8NSphQU5ziIWpI9U1RN9Ov/iYT6xc
sqWt4NRFMhZWgMEc98WZxnuXLwwH4mtjMw0EQQs6yMPfjnpj2xSyWyu4CxOKvbNaivshzV4FxqFD
GFRHWn0ypIvkU2ar5ziOiciM63M01ifRqms/K+460DwECZiHYKqvrSC9Rmi+nYAfFiUhyknLpWCa
ERee8RJG2Q4c51MCwXwq+Tba2fu/5J1HkuTIlmVXhBQFoIACUzMYczfn3CcQJ+HgTMGxrVpCb6wP
IjOrf/1qqZI/7OpxhGWGEag+cu+55Zb7V14boi0frDKsr0TIf6vV45Ua7Qs0w+VOVXj+UvBkfTey
uvdDH9/caO5wLZP5LJIXAdR5B3v/A8go1yvjpzt8WY/CNLqthIYZ5JX70qQ4XRV1nZ5Jp3aGXnxQ
eCw7ALXR1s0W9VYmybCvufhhsIXlJRAxi4K1bYM54g30XCIbG9cRVJO5OlMy9wHEbtJfhTMHlmrm
U+rX8uhoOGf2GNsX2mPw7hSli5iM+sBv4iVIZGztGrMgCDwEm2VoJZEEkCYJSTXcJczniDDEup77
NFtxWr6zf6LnSx6iitqmhba7RUA5rm5rYJF2ymR1xVWXWuhdUVX3cIFdVF/+++B2d7JBPgkW297b
LaCEkeFTMNgItxKjwRoh6Rw13eLOC2GkpnW7BMMoYlCuRbexDedykOIqY1KMt9m/T9wyO4OcqoPB
8YoNk6rv0h0LbBgz5h4fYbPE7PNc5UO0t9PsY56yfit8X+CSyfn/RokR2LC8yCwH1O1mOfatFoYt
yrH8KAHForHkUXOK1Mfb2M/BEqLudDISoIFmO1u12OMFBmwChZr+yamQBw5zFwCTGI+cMMMm0/HR
TxnEUsVcORG+8H7EON0R1g799lPN+jIal1MYG0HBMgkM6mMsSVjMy/l5EPSXruZXEseAQwe72zYq
uRhUdYek8T4cAPaOHYZJmeGKNxMnQv+zKuNoD/a1aj6k2/lbzX4ZL9v0ge3yFLV1HbiOYowe6uTQ
D+n9lHaXgud65RrGG6PJCtYfKenSSZ4GsWvOV/EiJSfGUJ+jHia3IhWTG2tjDljJkjbnZsjVEsha
4EYyeXedBaKZgpcdgAIxM1lAWYwpfzbUggbDLPEC1i1lNZgFI7HSvaGac7g+AxTGsEgIMynNnRaO
u0I1v/0OVwTUgpfQxtWlV06Bai6Z5rzgm2XhT65BApNVd+6tjSEjsFaUns7bObA9Dlg2nlhlWqhf
M3Bqg4T4qdBvvhbbybEeWMJlm8q1b7qB0UTiGcekG557pzxlZfukmwk9gYY3WYzuT9StmlndHfRA
Iu1iFrsyZXKEDBZOnRgbasRyvhViQuWVIqmsVPaQMtPcuDGBraquHthj0Sl3AwvbaXgtNASXeDSc
nVkPIw/KMMBk1td6BakUoep3VdO8Nr6EoD5myd5snFsFPHbSNRQokcFVaLhJlWZwU3/ObnEnCvPM
Xui2dHHoU9A+orUFxW7gG25HFydX/mKPERLJOv5WOnxVicdyQC7twTB1c0g5zk+OZ9JhJ7I+ceOZ
QbFYD50YneOY8qj0ZvIuzPTWAPC7j3LnqQy7aMcIweWrHmkAuF5NbVl7uHn85J182Fhu2gVoZIkb
mTEUMjFKjIWZudnGO1l75JfSDO6XbnhcauemwEa56ZfyEeigfImcrN27K2gINOK+Vdh+fQbw6H0J
7kYpXRxq1QvMYiYMc0s+ObB5tuQEkSTqrTxF0yXJFxHF0cqzY+5QZFfetECGGFhAZlLvwaTIrQU2
jZFMRHqYTH45rn0eSvcwCBhtVNrZNhFA3yWeDgiei7sPi6UOfLxhPIgF9B7Mr+AQB3sPz/cVohy7
KV2/Tk1LwHg6vukVBoo4dbxir4Arcl4+mza8XSA9NPSdNTwfjMJUOFH/7HXlhTFy+yS+/+Aa2clz
WBGDjPlSyzrVU8tbFUIJyR2cV5ZfWdjBeriUFWtUlRHShF0q3rJ4puyxox9OVnnkRS+lYjtVmcZ4
UGb66Bu0T7i5f80ld+E41R9McLCiewRmdk2/KRdCAT1YGqFR/XKbsTtAfmbZyKDyMHnVeZ6T29RX
X4buK6R/uGsH+lSCiOF2mIgnOGhxZmDwxNTY+kdv9h9twYjPDOc4kC6Lp6FuODANfT12C2fGWNSf
7iSPJtMifCOkrPdzc2UO66OzgHVpjbTcga1+iQYNs0RgfC5gSCM6H79HYfZH1Y0Pdt2KAIx2sqtH
1bEHg1oah/F77vQQJXrWO2Mfs+9hKYcImnV/xpIXMJFL5JP0j7GFYB9fOeDwXrYHkRPq7Bfz5RTV
6Q7XwAzVKt3NMw+bap/rcT5GWKyYerzGa8ylPxjncG2VsgIrv13Vt95I8G9DOhKhnjkHM7+dALvT
iT4L24+Cs5PZ93lYhsfaQcHtTwxzgU/C/YHTG87DFw0ssgYGHqsBtjoA8Ziwb8V8ERFPaJ/Mt3Y9
noclYVpL4XUR9lZ8zEwOIztFVcNSCdLVgo0L6dKrVRhstRPsWI4ZXpdNdrQ1rCoXLvEc0neHaN0Z
KHUHd+aKMtq3hDPZq/OL0KUMCvmW6rrlDp/7Z9tkzqiLM/Ppn07kT0yofvwFqI1Kou98PWjZpt1D
LyA3dK6SgIHw04SHfSdCw2SusN6fhCnsIm06G6vRSC85p4MRlCsTK5/852X5ATYRbZ3G+YrpOSXi
UIpoC2F431wkUXF0EJ3wE+58jBPhD5SAct83PqlePKpHHdfT1eJPexv8NlOOV1XpdwjsPoii/Lmv
jCPFYFDq5QFyPz6w5T6SLZpg/2zW832LmGHj1P1xjGm4AW1/6CS7G2NiyYqsfPe9ycNabAz7QVrD
O79mtXMoSQKQWtDUDP+Jy/ox1FguzRh8GY+KMV05Mfr32ftayqELcpD/pakfhmLgTKALUd5lMjFd
h2Cvtqmgzhnq6Sbp4TIzhUFywcbZtaafKQNgMPbDJQt/KstYb3HfcftPzbnmIocC8TPlESnFo/0x
JRSk08hnOq+DpKbPGIszF9oYthYHoEDV1ncn/zqy6PeJNbuwcgkio+vKfSWr6uSw4T/JOBXXc1Y8
ObX7y4iyn6qzRdAoB9y1gT4A0adxiQTiR0ypse0liOd/fQH3/9pQ4M8dGV6l/3Iw0PS/uv/bbm19
3d/jARP3k003T0NkopD3+KO/xwPuH+zcFKstpJnrn7E0/Ws8YP1BJI9Jyw5vxaJlZ+H113TAEH8o
4Tos49ClKpYa1Ln/ynyAeeV/mA+4rAnQ8ilU9dIUil3ePym0Cwv5jVmJOBjyqOtfMhzNPvYY7QV2
ATYBHVJIDMlY36oak/I+QgBR7Co8lT+WS8qI9PK+3Tb4xnzw0QwlgcWVYtnngztOm3lqU4q0XIRv
fenmxyQUzrDvfoMSFkb2aj+NmeltoJsvV741fDrpwKM7RkN2rNKu+angWt0JP+w+i8xcfmEkr8Mz
JYlfbJYOV3UQK1koRsiyq4IojG2bdDlp4O5MTZaEVUPUWVm/jcQHnn4TIMg8ce99lgvRFleJfFjc
yXhwk1XiS/DazsWa/7wk0/TccdO9VdkAc6xhSl9uSktbr06Ve++Rmagbo5ds+ERteocuy9JtE03e
hSgs49ZJJqKNXDYtM2D5PUqX5myY5DSsT3B63eOCPurIYogxi/R+0CHXQ+3r8kmonBhIt2a0XPVs
BTw7uXW6ZbCDNk0dRHlG5B3JQvF3tDvhZTN14ixrjZ0fGQX3dpRYL0iW45tx7M2jiy/ithtqlmCq
6g/LkFb3LLS6mxbCyKuLDvCc+rOxWRLL/9KQbz5RK5nPs+rdOys2h+3YlHyy02zcRxZ5gAyYzFtl
myvHYmmMU0LsAOa0an6mlrXfjYLKh7IPLNhmGHoccKXWmN9TyWA4duiRGJ7k90vY2U992daPYzEt
YHrSjIGOa1yNU1ef4CUU9x2pbfcJEsAHfmvUiBlfpe1WwyVdwYAcq40OtpbzNdY8rMdGPfr0/9H0
kzLtPBUz7d+YDMOnNGvrhT2ku6ukH90jT2y+PBXDOwzDQt9FuXBvdS0h+aFa2ESi8F+UNVFoWYZ/
qMtkvsGa131qJutPSTEqbNWLuXdImrzr8OUS/jf2l6ZhRle5Rum0sRmwnXoiZ8AAzbbii13Ck4kf
nJIutAvmUoJthHTC/MFSYXw7zvVyNbLbQHbKPCEjHb5VQdRMgP6KbkkuLNxn85obN8ltDTi32BBz
iKm5mjSrFS90Z8JBRpZgXa8OyZQZt/i4saqAJn4HR+bvyb2yAYq5OI47ov6WZkyfWpUXX1neknPE
mvlm3RAeEhy8OzJ4imtrVMuHydN9splJHZVHPHpj+MtRDM3wkoqxey2jHCGt75LjRY7PrTfL5d5v
2vxymWCI4pjJt6WS2M0pwONt5mhxTQAgHLCpm++nwYt3NUffjaiy5J5zzqLmNKcbP8ExX6PuoX5z
5pX2y/uaFn1lqNG8JdtDnWxjsX/14AMunNiCTFiF8bEtiAo0c4Y09RCFD2ntdajWZ7LJhxapnMqm
D4gG1o0L9e4Uibp8ySOYpn1TrFVqPsItmBgLbawwik5p2Ujc2xi3HwbaTtwVS3PqymJ6rRATHLIw
0xfCa3wchCUCRjdKT32djeQsMmHL8zi/ZVMh7sreXD5hQ8TvVV0VcEf4cOad1CrzmDwUznYKQVdv
xSj1Z+FX0XLgLaoPoxnotDqe1WNum925XSaLMzcHuNpofqlVMxo7MjX1h9+qPqe1B2exkZ0iNzIi
aEXQzmaEa8YVpDjPgBRPLhA7223nCuO+Bpd6IKZwekzDIUMLZlVfnNbVNdVY94nzsXiD5NKfXaZo
3jYsx+WNyQ+FSTRNxrCdnaq88qJYP2WOMsJtWISsirqwttrNwKCbvjQfq9tY9P21g7itCaoOV/sG
xHnEAlt6ZrHNCThYuRATRE5+YR4rYTpchqAsSiwxSLanTL52YdWOp2Ve4ATiutyHC5/kZjStdGt0
wswCJ3X65rTUNmRoiZAOGRWRIy+IT2tugDxD/I3UgrWx2eiOqIWwmd7YiqCM7IWdOVsj512XdeZD
jpTJcMt8KWM2wYHynMJZffQSdLR7E2E69S+b5s2QEVw2FfHU0p8yqzpkWdPMR2NOhmZLmVqHCDbW
+IJ8WGhYi9bv7vs2tE914QP0F9FMQYi17tzERfuRiaG2jokqWs4YcODsvFX77Q3WwDRK46YlPoTK
1vYjdKUGEQu3VlQrJO+OhZSFi5rpQ5KNyEgmdtk33QrTJ+KXV4MI0e2J6jtj5Ma7ulaL9J4ru2dU
bCILHLaLxSl6QEjRIzdURvFJ6JN8prXgo5y6iDuVFhjlcB8SgLmNSzNBfExiq9i6pb3owClbBzPc
yKKBslEZD1no8cw3ygA0Qq4eMswEoqqn0NyxlmKNtouFVndOOUYnPvu1rZgJklwQGB5adnUbGBbM
jBf+4T8xgtlL6VJ+bCKyQB8rz8pmGgziF6RZ2a818RzbHpLFs25JC/IAOYxIwZkpM0Jxu0NJtNaz
lzHKCMe+f6FmkI9NWUWnvhzs89RoGZR1bz8YTsUFMXuoYejcDhm//+3IWQzpOBf10ezm5lQndEwZ
8MmYjrmZLqDw198FaEoKI+HPBw/gMhNBWQWoGPV7RCjdeSnmU51+zyVdupdVp6IrxwerN6xfKKXi
atN5QDAbBPxv1aKG20hY5T3grTAgFiIRG1EJLksL3xHDAkWQ56bB3BhuYHsw0bMM2T/QUDJ7oyoU
rwqNyKGvXP+5nzzW/05uPae2q79Tt8isAGqayPmYV35wjCaVWf/Ia2bvkvPHRYI4RjfkwNTBoqLs
YCOuX/WWxbhPJTb5zTS7zoRC2nSuvMpebpPYCYMphTTE1w7rdTCls5eq7C+yURgbhORIIaaJMOkt
T7e7W7olvyP20L62WUiC2lokIQB5nraoPaCcEGUajRy1cTd6X2nWFzsM0AQswWZvrnzZFs/EAOHc
YHXbYx9Ou1Lv/bQxzL1Qiybyiq0CVvYO2FxDF0r8NRrNfURpdsF6ga1q1IlrpBjiOUOIfAG5p3mY
Stlek2MwnLtO+oeSYMx6G2dcs4wVpn2FKxJQJ4z7neTyJh1pJLxxQzsEIHBA6WueVQKpVrvODhAW
uRCo0vYTrd9uIq71OEVp9kUIsXk9DKvuKHH69DUbygGFUbK8KGqMy7a3mpIQMxL08K0hNWH66sm7
rCjAFmeIIL6YV06X5F0br5nCfl6WmpGUBe/laFgZ4UzlqnKfGve6TpvqpeyIYqkhF5/GojHenTzN
P0rc5SnhLdplOGKG3RdX4oRaSmlb3vcDyWpbeCY8cyYjXHvry4SptGnNyw2zE5Niyyjbs2zE8t2u
1K24qwiwXElcdjpjHUsi+Fzxb1QXEm3vIQ/d8dH5jfICho4KJjKXPhh/w77I+kCAr6FnX3krDYw7
FjAYmdVAwlqrjyhhDNcCKBU23MBmmDHQprsYduFv0lhRZfGNTF2AsWFROqe0Gto73kd6Z0YmicHU
XO6Tb0t04z20EzZPv2lmsCYJGNMGV7vVyPwO4n90qSH7MKxacWi94bvMgXpLw+BdUWnRb2paOlKe
/am6/R+9Df+z8bX+m8a3/Sg/9K//LCpdX/dX4wuBFKwGUx3sorSXv5fffze+9h90mtgrFV0hGLSV
8fFX47u2xMqku2XG43Kj2f+n84U/CqQf+hmvQvYFkeBf6Xthnf6Hvpe9ONZL9MjIkhGqCtv5Jy9g
wnaurRdHB8SelCxyBwZH27RtkdoJI3Lf3BkGbmxV7bnPxXjZaVl+RpZVsapLGvMuaZWkuE7a8JxQ
mFwucBz2o5U3j4lTJG8GVCCewNS2T5irViZ+1xJUJmb5XJgzaAb0T9N7mmIdXGs+I96jdMzfDLsl
IgbsEc1SrL/RFcAjReooz65wG7Wj78Hxypyzpx+N0i7cViZ5l1uWXMObj33pIoozB9iJTkCGc3oU
bNi4HC6ahnjrbWhbfbw1rbJ7ygiiUDtRRc64Mzg/9ogfOyRjMO8xKzi3oo4dstFT0mdZMqfLTWFP
nnmxNu2XftfkVw0w0OtiRpoCHxLEFPFjKDVdYwS3FjO93ApJCB1IOn1waq3XQFqt04sZr2q8Y1Df
p29dqcirE3UVElDGeILNkMt2M7Mmd28SYfhmYCt8l3Y+kC+n0VQ25mBMgYEINA3UZKTWia57xsqS
1uZNxn4J3rwVV0/OgpFwYxIKXu4aOSWvA+aO6hKghP2rGyGUuzRKjyOg0GKjaRGbDRIKC5BnE3FR
ZdpyPuA3xfe8neabeoyWtuv67DWbXMIcI888phbOwE2UEPXHpHgOP/1eir3hxN25qhN/D9/IfHSX
mt1yFvdiZxK2dxWnmbnjx2TdmhPk66qr1KUumMizlLK2UejmWAUZB57SwhlZ/FnOQ52r7q4oE1Y8
WjYPdizKTyldOuDWsC/qOM2/JumI27Jt7ftIpNPenLLyYtURBzJn3tmUpXMW4TAhCcv6C9Wk0TNW
J4i2fWz7wRA6/Pg12qvdsoTNWbElOE2Il9b5ddlcekCbLmru+q1MrA5QdO0ctYXIo6s6/8ZRkf+Q
SNHusoyczQ1MBvdE8cfAE/XfGCx+XH+JMo6PXjZO3zDLUmB0KjyIBT1wJ4r23ozkfG7JlT9CGuv3
g9U2BxIsOrIGG1ljzJPxW5R4tdg5o3a3KQKxa9eaB2qIrkk/cOqMhymOjZNtmsn9Ys6ICrRH+VFB
e/fj2HWRpi1rBBfraGuIvAtdTv0ujrxMbYbEnq8o+O2DnOeGTMy0wYU0szRv3WIg5FIVO5IfwBaW
rflkIScPclvbqCwK78DW3b4lznU6ztoAjOZNvvOrYEJ8VapB7rLRiYNYeCsaj69Apy45pK0zbJkS
iwk1KJ0jJQqwRKvBeCFxPRshIgz0OuHBb3MVdNPo71O31ggW0vwA6tK9mOlIdkk1FSefy+u9nBkp
hEMoyEzoLcKaXJj6XhPXzmHBOYd3hmXdbZfGxoXJbJutfM+xtavaciJzDSE4kay+bH5S0WKFJNst
7g99kVXwYWpX3kUjhTuH9fiR8AARTi1xhwaV48zPHXwiuS1XkXYHO4NeCp9WgCQyu7OnRNxUq7B7
+FPirfpf2kH2rVYBOE8vX31f9YFfRnBpS4QQCEuQnNK4h5ehTzLcVs4ZCasd8QR1bLW/hsUCIRw6
voe1UOQTCYcI0iMlNeMwn4w5t/RmwitUcRf1dnXPDpkwn67N1LfpYteqa0dc8KMil7HnfK8rVBlb
wzEq5BW/RfIVP34EgJNRIRPOvTMtzbirkDQzJpqFPMa/BffDb+29yJNHZJvWyr0XZNpOTU8GYm1l
kbOrqn7gfF4F/VnRFq/jKvLHTqT1VteA0zZK448J9GoJoGHAHPDbJ6AYqjSHzIdobxV+vJ37KaVp
XE0F+ShCD3q0xRtkc69fxm5FiFr1ym37bUkgIrU9l6tPobMy+l67a+qDwZ0BHqi04rUPKD38qQTz
YYhqwgMhtvghJoud7ZYGc9Ib220TFwJzTfuZzk5krQ+fVqinshYhTFWOsJ9lX7QbED0cxp1lsylI
HTYpdU70g54uO676nTu75k3lVr9Gt4xwxrnDVYXZFDSWx1ALbl7NGCgh3KQy2gMuMOfsDxhz00aH
cP1BF/5/UIER8YPs77+RJPZfH/9Yff37a/7eOqAvlAo/o7lqDFEa/oOjRyFKpCRb2WmOr9yVu/5X
8WX/YZP2wtZB+cgFUTX++9ZB/AH2zWERQZ0EN2ZlDf0rxRfuoX8uvlh5OCuAgSkzNlxF3fiPBJOY
rF9EB2YbsC4dXpOGE4KOqDg5pp7vhVUnt1Zjl+gYZPnUeIZ8V+weAtNBTV4VMf6+rnfO5AaVAViq
BWE7EcEB71n/IDEPr+eS2m0OkUpo+lXyPHrU8kThbSOX5r9axwATpcUejEp5qdchQaZn+UjT0L9w
ukET8lX61DR1f7bqFJG9KdH9t+vcwUDL+QhxG97YOpWgmEiCkWgZJnx2Pz6aHkjwdexlX3KDmG/l
JH9jxek5Rpu+c6w6d4M7n5kWDsPohLFX3TETmqL9Yi5IhSyU/Z8qHPq7qY44cpeFCTMqKHvYmwmy
vw3wIzYJ9L723nOR/rJnBxO5EVjssj1VarSPa2DzAOX9aefNJdthvPvpewp6utq2lrm4QQZ2IA86
bi1iREb+ow3VzbXUg/XLKCvxQAFuXYVkpu1xH3VXk2OI29wxxi85N94bvuv43OkJqjywKGZ9LXzW
iJA/VrljVk/kO3fQ6ikBEDI2sGg/h67WgOy5p24FmNyWo831XktV/RaKExK15RNmyBW1ZkadWJXN
njvcV4cBu1MVSBgX/TbChdJuDWlQWNfWgtEnYQPDDMmvRKCwLb0yBhXPbiXj745L5Bj6Ts+qvuDs
pcdukXQ089eIsaE86FEX9YYttH1MXZ+soFTM7cmy0b5sQWHqfCPwJt/NbVh1JME64Q3o497YwOwm
FrhqoI49ER8bkuS9FM4bYyfzlk1L9iZG0zj6hCa+seX3H8nmMZB89OKM+Ce6yAgMOmBaqu8IcHJ2
/gzwtvSqiU/TQ1Q7UayEwrceYjJjV+/EfGXxblnZWxIhRuga9iXgZYb/eL7cGiyF7XzXCO9Lrhxz
uR+TemBev2TTRaFNVAMhYsQ1u1ewXkmZzI2e1d4WwK4u5ypPDo2MqzPI+leGm+jBSomKtfTaXZel
IQWAdvlYx/yqt2ht0MzlhxyR+56LfwhafjG7hfEf6kUywe2ig81hVQzjrNqA8esGUJ+Kd102/Q7f
J01HxMBn9kZv41uSD5LtHcYkb7yIWmQHlqfJspJ9urVnYhelJZJDOk9PSrFcpE2gRG1rlyFB80Mk
i97R3uU7Jo5cPl2nbrElpB+OF5OnxDwf5CwVnE0CyY5HFKNzJ/NDbNb9JVVVdqYyHfYy681THTGe
pFvxpoPJ9vtYlln8QCKr+6S1wbXI1mbBrme17qNp9nodRgLLaLOwP1TWWly39ZyuBEcMPygoHZaE
/GByY1ui+3ifI0y/DEdzUjjZ2JxxspkvLuDCrzBxRGDiX3YYu2bulyOsaldLXthEhfOamNAMy5BP
ZPJJmmBnMO/Dvov2WN6aEzOcajvnU7/xFiwCY6FjKp/BOIS/k2+nQYidZ/JhZzYfZz1Hyx3q5nib
1Auj+BnfpM8kfCace07VQTrp/IAXzLmyw7q9tqqK3Dh4tj+geaYzdrXo2fR5BMd+kdTlujsWktZK
tYoNBoTAXbY005mJ1txusqRhr8M+zgkqzBDOqZNCfDupmVh7Ky/N79lRGId8MbxjlInpcqzwShHo
wDAHLtmuY1R0shoDHRP02xDf1NBj6mTtQJKtNLfKNVhqlAZWoa0IG7mv0qi4dqBAXPUjMnJV2eJU
Gr53PQOq3TejJ3YTxrpzP8d1MBpK3gwmfF7LndGryNh5GzvMV7WlcaqxZ5czqjJU8UWEQobgcxqa
DDA7s6nGtQ8tSjGEGEXHXzPh8eebjh3Brd3lJs+P3XxrgRiKNDMnD5zKsc1NJxe/Z6LWW+cpclDc
yFh1r1yHzZsAs7ms6+DIw/OjDHVhzCSDbQjjKumC0bV+uzjVTrC9u+PsW4/5IND3Iexqc8PY1Ywh
ThgV/QN7AsbuPBvZMWqbGr5nGf4U6B8fgO8LzvhuTg4L8YdoQ8b03rfniW1KrpebnvnmidEnvRqm
q+oyxgJ8CfzHz3fMMrnudByTtqYGk+VRurx0boVqBr9fu660iuw4tJYOvHoejg56nKcp1x5asJIv
A9rKdxMrRMhjzvYf+9ezaccjFi7UYDV97F4ucfGcNuXsnUxi5Bk541k8RlrBgDJi47qD5HY9lLOd
BaOZ94++OZTHOvZcHFlVLKygbN24ZnVd5kGYy+LFjPz61Wxr+GSxJq1CVHI/pnJ8mLivq01ac2Ns
ElQY7IslcGytbWAARtrz7cLdPPShbXO++It8XTpjZlfoLHcma0jANjJmic82QGyTgWRsNVT2vTGw
IGcFxykRQ1u9qYs4NYgpFMudQAaHM9BlQ9qZBlSKqNXpwSUKG7wnl82HjrLq08ZY9El+DHIvvLxX
uMZAYqoGSPNcIUEjwj1+AlYlKH/CJgpgIPDE0wbUlxKRnmYZ3cVvI1E4BzBiBbIo4sC6LTZpxhKc
NMZjgwjtdrJ1Q4xfNe2zYRjvJrIgDkUalnTcyfLcIw/fO8zob/51xc//5OzRdSr5XxiG4urrf/3b
P5bnfw5V11f9XZ+7f1BK/ykIUpT6fw9G1R8eE2up4Fv+Ls15xV+1ufeHCxMSZyK9AU8rqp1/L87t
P6B/ORDkQEe61On/GmRTif9EiFQCFI1k4IVmEgHSPxHjHD+vEIUDhCfBqSyCCJ/2a83NyO8qFc5p
sdb9bM+mE2okp+kMy2rHVLB86DEL36HUTo+4B90zyoDmvpYOClejL2su7crP34lrqa5qa/S2RTa7
n0m1GEngjlX14iBFvcLaFL0iOwCvGEbufdE0/bue0zXj1NZbUbHY2I5+4+dbghfU+2J508cAzOw6
mxAgqYaJmnJLQBein9y7zrRUEDdIgje6coeDzY4KkUfKxqlw8YWw5anjK6HLEd7yXJPShsbF/Hb5
V197EcqpjVPU3VfbEeGzWerSMPgn6PyT7sB5ZVgYf3F1Fi0BQV37yhIFju1A4nycLzFM3DKe6lM+
5fM1Asj0u8zYmxBn0/VfDjkJv7p+Qg3ZqqoNan+CoD5ZEBWTlOPKmIt8L+EO3egkdAkFGJWK0fOu
559I2/Ic22Px4GInummk7VxPVV3fKGMId6LrxvuR4Wl8BZOTpXeBOfuDNCn/ZrQZY0skM7ccZc6j
I0eb5EHbT4/VbDirTdy27lQmBZg6UZwXYF8nS2SkiSdOdz2D6N+kTDQZUGXFT1+HwzEkBwF3arcm
k7fId6C6xyUBqDPadyNP6gOSI4S3a6Y5WiZ98spuOLi2p3eQt4a9NTjtgewoWETsAhY0W2P9rLwK
90pVZt51yXn+sOg1T13kZsF6bmDsFmF+CaKliQe20oqlW2MnF3oU6Q92/e6cuirf+ewUf+Wc9p+c
hwjMsf88GBGl+ma2Gv+dGJzoMPHrP0t6h30Lheoiixr94MSriFK0OMmNVD8WtT8EWsYJUiwYE2xA
20NO8EbgWvw9RDQG/ycUY4hyiaenDc/3S79m1jsE3fwYjld9VtPinAtXsutmNtJcG6PynsalSh7j
ImpOkOeAJXmec87XORWj8PYCpZfzy5eR3iXYyW4LpmsB7RN12Zwvj/1YUk2VXfSGIb68ElCaiEbH
K+/VSpmUrG18SIxQHWVZNWscxhJv4Sr5SJ2z8dCjaP6U1GlM00pnvDXDtv1VodO/s3EzMHYMi71V
MNMPAXXtE38uXjvHHYjpGMja8H3my7mfE7Q1YTLaTrD69xRx0VVf9MttrfHg2J5hHxr2JuwZER4R
6DaaT10zTvMmJuf4gzjZ6KaNWu+EXT0E8AAv3cn7ZIdclj5mggD8NYyD90wqZxQeQnLJzjVhDDuD
RfwajtUXp0nid2rCKiKNEYvBbpQAvUA4IIwWC1FZGLaw51itDP43d+eRHDmWbumttPUcYdC4aLOe
uJakU4sJjAySwIVWF2pPPeolvI31B2ZlVWa+V2UWPXs1S4sMD7o7AdxfnPOdKnPVTQYGi6XNkG86
gQNiM2h0YOsuVA23Gg6B4KmOjKTfhbGMrjTkVmCWIj8dqE3TAlhe7+C+NvTmfULh9VKzSL6oNsYu
MVl1SsAmCpWrlCLi4qQudm5unPJD+gY0xrSiEacl9ONVGaOC58KIeS8dXAGTBNoo1Fj+pOLaqpAl
Lv2mkCffDqp1Uvgl+fUgiOixTP81z6doQ7JL/iBcvT8jmEzoHtu63ffGUIqNHAv/yNYdc7SUwXk0
TURlwUQPu8JXFd9APjLOWgFafiwzsHIjkzZMFOFVzEpiCcku+Qn8A5tmGozPbK4chHiGQ6Z0MLF5
snIPGUs93drFOBFzQhBS1GC6XtiBUHeapJPS0cFwmev1T7ZfOYKKqrTR3rN3oHPRhxfEyeGuakV7
9KfBeKlru35rTN3/iDgf6MazYA+dA/mxF7pHskPodZjFnEVfebtm0MCao5X/0oTX3E5R3IB5ivPo
VODBLhYgVeK7McFeBqimpNEW3tJ3UuvaD125iXO9/1A5g58VVoPwaXLFdFM0vuIyaEfkcD7QhbDG
ge87Vneos7rbjywM4UNx8yduWT22LdR+JZp2Y+nmYRgrmwpLiocs0OudYwOfVjYPBemUclX5T6GR
goghJODkE23zqs8UMAdJ3IZFgvNZVDI/CUsZJHr21T5Fu32HB0AiUJi6g2MygDBFP1yLNkgdPFa2
+cmtZq9SPInXoVY4tM3QSWBqVn5+CCg777rKDK8MpRXHhgQQn0QVkzMVyEf6SXNIPdiT+vLu18jL
UK8Za+ZFpA+nVX9x08hBOKPMtYWr6TFkZX9qaaP3xoS8audmAwU1Lh/3ivgUBiFeYWN6ce2VKAwC
qLCjWOzye/hkXNMtK7+ct2fCAGAkxJYvpbNep6bAolgwsbsxBzUYTEwYCZOUa5GOkw8MuRepPhpQ
RCDrV5VAoj/4MSF+khaVhR2pwE1+y9AmPxFW4h3Ytpk7ACvZl9lb4bEzxoqlgA9FKpIJfqTUyO3y
PHbYwHAYiPtEhMM+IfBsT3hpf2CE4ACj9vUHDSBQu7KL3ni2yPtbpgw8tl6j8qvWLGincQzvAqto
tgz/EK9yE28JuWYUQboOz9yydDcIdfBRjaUkpNhpzXaJAct1i5RsscJ6dFtUlo0o+U47S22jfGrR
KmiOvOrAc+6tlnoh9glpBuSob3qj8iIcd125EZMwHhKOob3TG8wLo8qMV10hOKQlwbFLtwzSPbGC
2lIzBZgFHTXNsRoj6ytzwsJkOtRa2dJu/WSNJap3V5NDmNutgZ+ORY1HLVNNOQF2o3gwjMQU5AD0
8tXodFgB5KHD0XAxY9oMZBdEN04fEAdcHA+W82ppGIMBmkGioPd5itOq4JKP9XOcDc0aB4tYxYXt
XJux119qjD/ksJdFTAo0EQ0b1hrhOmmYr4ZcM7cM08aNTAEraoKxJqQJ1jpbggfLC8Aeggd89Jda
AjLEJJVgZwztLg9SXEzcyMHJY6N34AmOnLflIOZki1Z+5OmLMs84khvmfJ9dM6TOikoxgr6p9482
uuMvVtjebjKCDpWOm6p3LCIBADd29Cl/uppypgMqC5K9j7yNzPHIXfRj7a9CF79fhQtkhXsWv3ia
puVKD1LTXiasPLCzZaxB22GfVWO2C5k+k+5NlKEWEw9J8oL4iMaBQLVKDCuZBdZtWcftHu+POOMN
wGTG8mZjIM9EHWlXkF+t9iOixluAukPWrkZNHaBgMA0Jdbd5tOLeebDcCVEdO/ppW7RxuyVJ1OMO
6Pt9zWxw4aR9LTcu2pb8kOe6cazZet7Y2fA+FHxxnZEX5yiLmy1bmjxZzenwhm/KY915cjVCWjmi
KW+OFNBkGzW9/sbD3HxJmHFfLE7aNYDW4WMsea4uvaa2ThF+2kOuovEqSzQONFz/b5FjIULNyibO
jsSz6jC4MkE6FqyjRaESBL+uld7o2LGxukzOwlOzTbpudrGhWcyrU74QWAkAhtBygFMc4JJ0VX5g
UYbjqkbizuAMIVuxJ80leCyngseKyV29EDjirvBYFI9zqUa6VAghRKuW0nCf8kIoQCahzYwij9Eg
T845AbCDds+8kpQ0L46RXYHS7BZuRtxTCBmGBRZpZwS0iaVdsHQMUvfZTcNL1MR48HEME693rftD
gAG/x6XpZd7JUWONpdloGAbYhIYxg1M7Lcu52m2uOw0JgZfO0oVMLMOwNQyCpyg1Fp3I66MjkopR
RQiPNi2BfYL1kuln3BkI8WJJnLMgVHI3NUF6brXGeKoreD+KimoZaR6LyUwPL/Hosp3VC9HccCZl
2NnwQkMFm8z+AVkBs/SWFdI1h9908qBLkZ43BNlhwtB/YfGCraBnnOHR4pjOq9ON8tCo3nohukt+
SEoMcLVmU56o370r32mcA0Gn/S7B9b5Cs0aIXcxh9fiHfvryGzfwf+QquxQyb5v//T9nac6faIKe
aZjoQRz47EDrnL9sj9g8TGal45Bg3LIY5EtEzmDHjfKvf8ocZ/Qvf8xfnDEobdOGdjtbPw+b4GDt
tPXCXqDSPdTb+NezBYBrsxLjc4nZifOXjwT2zGkGljLr8RBiflsgri7pYRfeNl8n185KnFfpbtxx
5d2sivd//UHnz/Gnr1MguXIQYpFwobsIs/68jENCTlYQYO51vB9OzVbskz2Unt8/4y/J4f49p0Ks
X4FGcfn8i6HQf/zf+qN4/+vW9reX/T4VsqHCOAYhWb5BLqRvcRH8Phlyf7B45efMoyTPJi/g75Mh
/wcDI8aGTIeEAY6R1ezvZjHvh+Vwq3B6uDrRG/OrfgElM1+C/7hMgN6QC8YliqMWvxihBX8ByfTe
UGek/SVrMSzyvdzJw+Qtoi+l/ba0/zn8r/CzuPznu/v7w/znn8Qcixgyx3HB2//5gtSFZ6KWLoMV
fLr2Fl0689OAwDlWivU03Oe5W+x0vyw2QAbSsw547wy/XND9MiDbO6Y+Peht2d+D0VVnO8gJrsct
f8esnA1o1/v6XRu7GkVhwN6G/iu71XJfW1UO0VhJECkTw44bAxirCB+l0FnaWtudI6MmCDKrtWcr
j+RP1eC1CRRzWrbKhOMuYtCrIY/vLNwmemK+EyiNEjscw5HXl/bTKMPqU588uArRaFUnqRtA14eh
aaAxViws8EzVJB3X1ifwCDVCf0DHvLDSgHl0UeuszmRtFnLfEDk6cy7Ypixg7bBMxPivwY6YYb2d
DreX5omuuPc4RO0geiA7zHr1I388EV9sssQwQnMm8IXxBnYvZmNiTkkrsaytycP7A4AvfI2wIH9Q
Irdrei0/sGtoLpomrHJRjIhYljYVTbeOPPYJO72i3a/ZQZCZ1lXM+5oMtwqjgF4wrQNPUy1M4ABY
t1DzgjPsnBsGjOBAEs29aASOXaamTF5iuo6DHrrBZsCFcC9Dwepc13185q4RhmS+Gk3GcAW3wFFH
lHRThk7dLfzAkTsIQskByZPPXBHb1ohrvctQSPfqlZJ+uGXXEKkFu334co7bkzWlcCIh+IcikNft
cOVplXev2Kjeh1ZN06O5RH/UmleeXSUh08Wen91NU+kfS3gDF63vk+sI7w0zfSTtFtPMbtp1fVWd
LB1IIaCXJr5WqjXujdSr9oTtOYyx4Cjs8x7m2MoZEsZRXNPWMWhkwdoauqJKqfklCV2nJrS5TmQQ
hBud/17FouOojQtFl9UlgMR12fVXEbRFLQ7MI/gHY4Mre7wZBmG+kkU57FxoaeaGlrg7kl1vvZo5
InkEfP63sYb5gPSTO1v6Gh+ukPiLId80Ggh422e0lvrxmTVCvCuBzKGhay34KAVxjdaBiiWuILYj
6FzOQxpzM4mSdTQPqVLuKZkMcWAEO5PVcTWC/gNJOG0quHxPU4uHe1FgvLmNTQ0Lcgb87SmyY/Ok
IdP7WUVGqC+J+MOtYg2EkiDWKFKGIL7frv0KxuDGDMzsKihdeT+g9DY3BqudC01582gGaLVWVs3m
etmUGiVfKafsiT4Kd38zc1C5vrX60RyHghlc3b03DNXfNIGhTQ0VsjO2VOacyWqaJw9hRErNmBdM
E1pd0Wtjj20gPgIktaTuJu7/h0/63/N8/Nv+A6XRPz8g797y9i3/+Kz/i8UJL/z9iDR/cNjZVCq2
Z6Jdmt3Mvx+R9g/HRDTuGb+ddbPT+u/LE9YZHFicNBydcMJZafzNT41QCv4aCvBvD7SFAfpXjkjr
+xD88yHpcjY6LjcJTDjz2239h2gmhcoG6G42sbb2UraIOVvKIXHD/TCTMYtOmxZWiSh0B2FX3PR1
khynb5ymXkHWFN+QTUClJTMbVa5nEzWqS6sc8ap4jFI3qQmnU6shdkZxJrc6e0duvMDRo3WHHHLT
k3s1jxYrYB6oINMzOdLwQNugQ3qdO8xwVQvfLBR5+tZkMU7kvHSSB9BBsw1VyvDRceL8Jzl/6gMj
pjiPtAhH0TjRGlMJOmjTaUd3JVTB6oeONXvMFNQfKzJozr8xpymCLIwc/ow/tQsltKVlK3HGYe7e
kqiWPkwzM9WsGhdM0yisN4IJG7Clo1gNkUZOQle0Eyt3rz7RlI/XlVtNd3UFvUbn6zpFDqxWzm1p
LZhSgHGd3YefqMncz1RYlcdxQH4TlpBiAPkrVQvCBsPa0ul7VGSaT35N3KnLpGnGoSSm+DOziULC
Zgh1buSUaxfON3pW2FBodQseLW1ZDtm0MowU4FIbvxDZnbS0TQkq10h0dx5pGJthJt2SrdD+RJpW
nPMZhMvmusW45ELHnZwWL2kHMlcMbr1qAYGeR9yZM0B6pus63hBdN/7QbljJ629V09UIlmzZWEtg
ZyE2HyC9bT6IB1rH9hmzb7XpUWm/GnYrbgS/ygZNxLzG0WbwL1ys5JDGkd4tZYSv18+i/M3+Jga3
Qze8urnm3rgOMeaOYkvSVNJ81wq0Dwge8p0sWtAtMhu3BhTfa7yE9mLsdXWTWrE6GIjezxQP6QXf
Hjw418i9D+BcOG8rWPIWH3WvmMbm9hBssMKrXW+l8hiiUNoVdSM+Uc0nx8hGspJ2sjwhLJhA64fO
szuk8Y4MHbUt+yS4trA68Ybi9guRLza1uNRu7KQpzxWN+DqEALRgF189ORWzsSUsNzIjRyv0d+NY
QnkqSRTe2bWlIRYQVARZZmks0TwDFlPKTGKB34mhR+UXzA6LKC6x2buFeWOXsYJ11bv9h8dG4DUE
F3WIKXzfkZYE0dK0m/JAoidOkHIgKmyR6bF57mVa/WQfj06rHgyMriYKo2itaiBQi75MKrp315PF
EsxWCqXKNfmuauUTr97VLpKpyLFPehQY/TJXRFlXPLHmkM9ijPe44fyLVVTlq+EE/TloZXAD8Kh7
Jqk5BLWUUW4uoQgEFtSvEahXxT0Ora7It1Wi7CfYsnhAS/zPz6ijIwyWhjRwwvpmQv+sgupYJa7m
LtAGCngyRZ7CO8a0cgWJJBwX0xy0xHQrvJeIryEv1zHYNRR3+pe0iqRaiTmqydLT5lR95zfpTExv
vDnUCWuL9Vh6hLSu2Qt417ZuxQ+Tq4KHwgF3WOD3cJYwx8AeeNFQHdIk7Z6amiXRygxzonS6Nn/C
A5a9TC2AmLXsLCjpuhsNlybUsp65tWFp+7TDTH2griTxJyo9Z7xCLiE7GJYSavzk52M4ZzAhk3R0
2T+1zA/QR+FdvRMqwEbK74jqzFMTfhlGpbXA7qHFRyPxW9ysHpo3PRrFEgpRNjv1NPmVxY6vMcyN
xZPLc3JjixofaWt4DTycvDaqRS5yFsy1Qu6zEN9c4eabMRzNuOFI2NoDixNm6PR21tEqcvXAv4kg
HJ9btWjsiOIKL0H7HpLbhLHcszbO1OMsqb+BxxY1uovPTzd3VQoOmQE7yqeVGxf5jewT9He+3UXX
w5DKL9kXX1GdMGhXmAx38Td0WSB2f48oY+NVH6thh2JSPpuKf+n7FP+lrv+/J/1lPrv/eb2yVPmH
zN+yt/rPUuzfap35tb+XLLjdiCwF4zIHz3nGHwkwNnqPWaTNH1LWUM78vWRxfgjLpWBGhu3ih3P/
kK5gEdBNyKrvm/jYqXZ8+1dKFvs78fOPJYtg7YqeF7337Mejcvlztz3YvWGR+0MuCKXBwhqr6Xoa
8u6+5YbcK3wHj11boTlNKTVqUt2xe66iHAHmEryNfFKNYe3D0FFv0xD0P/HbNTuXdXXMbBwFAnrQ
wLiObCaDRSbDc9gZbbXpqlFsC72DtpoU2TmkLr+No3BA9VH4jPFdLDcs/+6iYIrOhmmNKMVLWyCN
yyRBYeyU7YYdtBPvSc5mJAfD/ln4nEvYhTLQmPBsT54PVsWJ3VeZqoERO1BU6kW246U2XI3K8JfS
Db5opbHYKW6WfYVPZo9FRSI8LJ1lVATNMuJb28rIE6tmKC2+HU+/0irb3YZ+ZN6RZEJIMzSut66O
NKYKxrDHhj6uhxjhyRSM47bEgMuCPiCCIUjJAhDmuJ4sVgBTH2FOC1SyBJGQHfqhAo3u1swz2hI8
a5k4i7CPo5WZa9FPOUFwK0vmudJDjwaDVjnPuIlArmuobm9AT9prAiSqM0+D7m2aWMQMfU+UQl9p
j4js05OhsT9falVfbzjeo3uyHttlhovxyZB+jOMm0B9zDekNC2sSIPkp1Vn60Hqq2O6yE4g4cc2D
vmDTPgEt7XwzPpmM+ldQS+Qal1mwyiLIWE5jlQfKSxdPilNdQVFvl3HcOeyT2LoXQxtdO+0Q3Faa
F5grQQTfKTRJvSW6gYe6RDjO2AE5uRcobdsCutkmMYju4tvQImMoXfAzRlDgdfjAtjMnPi/SSKrO
kS+PWLZ0Ytraph0vUxVfuQEKwgHqHdSxAdiiarxog1Oxvq9Cvb7wJMTvZxi8xxUoQmR19qCMz5LD
nWTBADRnSIVCYFEgkzPtZb0WMbTXhW3p0UNt5Aqkz8hwcJHlA3xMYif8B7fAWrmI8ZNeAn1obuHB
MSJLdLZ9C5gYJWL+Th8+s4kAO45rzKQYGuERIpMeLB9S74TcglGU5N1DUhgQckQ7yuF06UWodAtz
HoewePSu9cg2yxct09vqqYx056APlXWJDHSfa9As2TWcpe45bQ3HWEXIobb0wNZVplE7wrqsfJMY
N8/9WVuqvIljrWSrX1nVIsb/5S2H0HMvFCUGgGDyDF/biqqDfpiapupBkRcxUhaW0ADKoSFku9YE
Wp6Ti3ZXxzkKMBUg4+XoggPIBhDFusQuDHJhZp/DQwj8RadcKHIlPN9+VKxmJpls/NwLrrs8mHaZ
IFalnZnqNAotyoluMJ6DmbmeaK3ccNvDYQ9NZ+tkrpmBKakV1H89X/X0X7xHQxZvwcxx7yuD0LCZ
7V73g79JZt47HvT8Pp0Z8DFJr6fRr+tXM4qtBjgttHiUKNp2ipr21cYv8hoJBDYr9m/u1WjmCVfz
jJ1PDfA93cyil1agv8ZTW1+5cnTPZqbnrwYLzvdeDP2R9ELtvnfd+KH5Rtx337j7cIR832mu0hdq
5uFHBp5X7RuSn8vE2XlZEt73IoKhrzBJlHmv47aYGfsTf7/kN+cn7z1RE8954Jb3bihmMH+SG5fo
G9dv1z3ofvEbxp9l3BU5oS6OuBnz3w1mA1RjaLqbhHTKcUW9R5KuwdrHC9AwNKNRXY8JBNDaJmlF
MYjbIZ/pEfDAJTWttlZLT8bJ0bEJIii7gkQLJw9feTooxPqWs4ZPxM6/mhMMwApkjz2bdlysQpIT
lzVPlPgejYrRGy9j2ECHIl3odYaAoOhVnuKGTr0X2Bgh/hIfKm6N/WPTacxpRWpwRcW9F0FTGOOH
EfDXOjQrdbIMCKlIaSNn4VZKfaALslHoJq7KFoNvC2CroX4ddibQ4YaF/XEGEzzN1BNrZ9lls4oH
GrWFcgTrOzyx26kwvdckjZFtA1xC+5KlMYPbJD5kAIvOmHnkUUOA/FlWsIPw5NpbMwEby66cu8PN
pk/V9/l9OPrjOUv95JUEM7WWQJOu7MhKfwZWP74RNRHlK0+a1jUWJkAyUeXzYnLzipJBc8kIusL9
YeQbt9VBllWl2T0H/ZhiTvBFcfKYJVzbfCcPMcPqCfkAly8/snnNmp69p97RuqEtKrBIlgBG2zYN
HoUWRIdeBO2qLMBaWarqj5wv+REeh9qODFGrpRGXF8Uj6iMt0v69zlNjN03WdQgp6jn1w+o0gUY8
66HyQ043UCCQvjVv4zrKvxSxEexhQyPTcUQngfUaQ3cOstT8HIw6she+NxEoOjJabJpdZvUUHNI8
5oOLL8QYk7Pstf4uHTyUDgNGi4VAkDkwEWFQ3MFNW3sDiHBkoLG7jRvJ3cWJcO5CiOJENxXDXTbQ
tf56GfvvPJwzGYn982L3Uf6M3j7+tLz6W53Ly/5W57reD7o39jWAFUDQoFX+x2jOAPgA6JA0MNe1
9e+p3d9GcwAfcCfO02/bY+vl+P/YXpk/SBmmJBXC4/7nSPV+qc79Bjr8qc6lEGPUx8YYaiJvY94q
/2E0N+dfI5uc83+ll69i8mjTpTI7+xpZZbXLgjC4TksTw43LyQRrDsN+LuPprcLqDnxa6mfNNND4
uz6WKBbh55rB0D4kV1hbNo0GnHiw+Jt2TXItrkA47LHhrAOjuUDLup7gMGO/QkihEC3aVNChfanB
nIEX5DugFLAMiSSBpDVEAZZGWpcuW/OrMB13344dIQdaCtKoHNxqE4jMO4BTrrdQ+bWTnTj+s7B6
xZp+1MRZJGO1C6IqfNKFZqxC3S63VSOmA/LScZPFIZmeLK6ecAyihqwS42I7oJDdUIs+qzYxkSZl
CVVJF+1MFk8XgDb6joeuewqbjIRSFbjTrLJ0z77uDW9IEocvYAP6wVFAWJB9GeqhQGekLRw7n+4t
DpBDZZrqRAceQ26IRfvUtHjUbXIzt8igxyP9QXTQYyvON1Jr2p0/NFjqkTGKXd0FQ7GUdLEXHu/g
j0tp3WMQNw9JkFu3GXgfbZmGWnOUlW0cenbsRAbFTf/SdnCKRYykeN2RrwtLLqy2ulnp6zkj7p3F
VLq1q7B5L9MoT3BB1y64hrGWN3WjNScncf2T1XN8W2ld75J6MOEfpzkibqIlPkXpRN0qZ/65CltU
7AtwltErCS+Am9sO+P7YDMZN0Gs+DYthjU+FH/WvbptlNw4A2A0HHsKSyA3SNysvpvciGBDP6YPx
gACDpNvB1mGLTHndrLQ2AwtS4C8VQTmLYJS7dyhacISjH1tpSUeAL8W7f2bNVWVLHpLJ0U8yderM
IP6oa9YsS8TN8r6MBWYSRFVyibaQ6LIqklAbmbxtytBLbn0vtJ4QqURbppLpYx0K96jNgZ/b3Ops
QJ+OI9+tOtAeulZiU2Hx2e2UNuJO8hUU+7LzidFsp2FNckZ1QmBU12QHBcGWBGH93Pdm9mWHIqUL
i418FehWd7LsTl+bDKMBWZPqidjay79IC0UpK4yoIby1IOc1jFwkOEJ02T2eXhA+6Lk3TH9IsOhQ
y6A1J/Urr8oG9v7IDwW9qj58dq5X3ZSlF4UqjGHxAC2KAXCqFlYdQnGJPHKvjWE4217mEJLGsmAV
ZW6+1joMOB02tDUXDcaAyZ76jLmh425Mw08+Qcr1ewAW+Gk0TQdnTn7ZBvZ6sKmp+hNE86N+jAH1
PYFAZZbbDTaxUB6MhEROuPgdifUwFyV6TVN0JHAERp7kSxxPzEbBMVxDQnHf4AeQ2U22OKouWbvH
zk3Ch1L07gwq589Ks90BP44+kJIV+1whv3JLhq+AV2GjamGDyzRsfXVkSNsd6IPr45Qy6BSpJJDc
NNLbOOcwXuDATyn8tCD72enKRp6ZsE3ZR17Yn/qqmbJDzkg2XILOGO51ksmfarTQOfHKIYkrFs9u
HEiDPb0kk4lQ35t0AOA89rWrzjXJyWap0F8QQebbXocloJlMupp6DB6AhJOyTgpjZa0MfzTcNQ51
q7wp+sR6N7pCnQQxCQhvQcguQXsrIkrD8oiGMKIZy1oDaR27XywTVToeBj0cHrrGkZs0Q7kaRUVa
LhSpq95zI7hwu7TENlA2NqOypm31+8GcVwa4EQeW/IaVnQPWNzhELIRkjoHTjTIaBCCuZkesY1uk
H6LXoviIa1snsC2u0o/OjNFJZhWAvCUsifgptRsNc6Zlaf2iCoOhxElnAqkB96fd5qR5kLExju26
TgfpraqkFuXSS8axuHR6wLrCsUbgXXlOCG/jFGQbU/5wVAEt9cmljuraWQqUluWqylSPZ9rx4FCG
RbcLSU7XqYBqbT/UenEEHE2CAZp3bIOOlDGK8jpWqCR1vQC4Awjv2jY7f9MOoaZtS9w+2EWQHXOH
5Pyb2Nq8nnF+jOJSawIAjHktzTsG3cnBFYV5zDqcacDYsoAY7kJPH6tcQ2PsdCidqGnrqVgLJE0d
/6ir3zKxSM5+rbgaAlBD+SKhwF4BPiSV0Izt9yqo2nfMz7AFW3fIETiIiPyHvNU74gbAlv7UUocy
EMKbfk75ixesps0xBCT6NuJljFDA8ki4C5xiTLb8jkGtBCoOPjmoxGc/NmawwD8kh2POfoAgvZn4
U6IdJ/2FoEqssVx49xERJXck+pqU9c1oHvTRj34SZsSRwmTdETzx9PwBuYiJK5tb8A4jesgiyx1H
/VBVhaMvQzECu2Cp5ZzKBhnyMuTCf2V7RycZhMlLCQ5pDX8QkbJF+jO+opl/NDSARhdtB8KTkAw/
wMWcemV8CPH1YwjI9XjXcEBfu2GCFQhNdSlhJoUso1lcmxut1dl7HxwnL5zmmhK+lv6qDUsxx3nE
/gtxbPZ969YotQ1iXeDzUOff6Frj7eKk9x98g/fT6K7cYjXnLLOUZu08mX32jlk/+qQc4He1GYC4
0On5XLjERa3D0avbZJv6uXozDDFvPeQEbaXTdi28oJt8SKCFxHQHohWiXgI2teKlHNDz2LYmPuhn
h82vF+r/TefNQDr+eQm+VW8y/4//81/V4Lzu9xrc/cHi2WTejJgPkMecpPv7ehyGh22YaMisv86a
7XlAjURMdy3chxaT4L+vx40fc8lsMYfWbdNh1vxLCjL3L95CkOXC1k38S6awaN0d7y/Krq6dFZ06
tzjJvThm8JxBE1+BtEivSqxAlzBtm69MT71r2DuzGXbKh2uMGnjPfKf1wFGPpjcsBiZE3RJPYfsY
mYm1ihIJJrDMMn+iZMgLItMVIIuN44l63wye+4KtJ1J7zmzoHBE0VuB/6GOuauhK6cqtlTMtk1Hq
X1iDABPqPktoQiTKfu9DCfNXCQTnZ1a69sXNXQ8JfMpWHe1WC5AW/iN78SCesDi5kTmDQnS9fyIR
3MpBUU7GF48si2NnUBq6IA2DXavA4C7zQLTrgIHuHcRiCx1SYBErWMKwWmrNwMyytWv7wU1RQAO/
UIioOignoqr4/xQGmyCO/W1VNLHF/47jQ98l5aYla37FZwjZOSdq+hrsLvyJFdzdQr8N7uBT9dpi
JPvFWbldGrfNDlCEw/A7MoVk4yTjr8Tg6lobyqg+Ek9EZ95MfGvlPdGr0vQ4udD2eNZsAesgkScR
g6amsMN3GyD8lQsd4WAlRn/TRB1fM0NfDOpD5Se3oeeU9DmyFtnSM1yxEXbcUJfiBsJRIz3lHS1j
VMH8LvpT0w7TZ1pQH7aDLJMtZ6MU4LFVgeCuD8CA4i4CZf1duSS/VTFzQZP4k3rV5yInZka1iRvV
7sOeiUWrYQ/dYD/K8O8F1EjFXC7lGqxWooKjj2FU7Q7EprfGHkd8HEyWh2wuuuRcfmGk69k3z0VZ
OJdnQELjo/Zds/FtcO4W37WcHSMsWkAir58G0htXoPXV1/hdAWp9RDE4l4XVd4Xo5zLYcD64G3yl
VJDGXEz2GNH2FE7JJ1xXYoL4wu+6kD4DeyW57bobiBtlOgkxNkpsp6AYXiLbmn+lgT6tOcHh3sCm
Y9Fp0RVZc7nbfVe+8eQll2Auh+1q1F5y8iiQ1LdKvTaTZm8ldy5Ze8r5Ahg2kQpdI6Gba22bGXAB
QmMuwZvRro99p2YLm2wQcaQNAK6GKRC5Wg1UlbrFxUmAGBCVkg+P7RdRps1cbwPEPtg6E0zmBUiO
6kR0wLDG9pIcw2DuG0DP61s9d5Nu51nB/CJajErW8p0rgL4jBtY1+29oR7qsTR9ZX0bboZnMp9TK
0ttubmA8vZtNyqy5l+q7w6nmZod0D3lP1gkdkFaErlwOWWrsE69FAdAjg3hMyqoPiNGm5Bjmxsqf
Wyz20uYrqNB0E393YOPcjPmo5tUCVIjxYPNMWkitHBc1yoW9RlTfsjOF9gSHh67OF5BfnbnVg6vf
vSJKGp+Is/NPEPsYfZbf/WHnQWpUfRu9Rt/9Y+0X3Qp/rt6uYihwXywc6DXTue2s+7gGkEcran83
pSRsndK5UYW/Q8/KRZMRgTUMEMXnplaVVvBuzI3uZDvl1mPsefa+++D5Rly2c3M8fPfJ8dwyl8Jo
jmhtuGISXBa3hAN556KMSCuM1BQ/BzMQkylqPVxFItI+uG/C9UisBIqWAMQ8sv/o0IHK2U22oZ7p
QJIXrxttslhthHzmKGiqfCITGfzHHzbB0BpURIYE9ve8IGyd6eDNQ4RBtsMb5Fz33M4jhiFO0ZcE
WFmunNYfdlaq2afe052X0c9zZpad+SQmhIq4Go3P1vcaMJQiOf0/7s5kuXEr3davcuLM4cBGj8GZ
gCDBTh2llFKaIJSWEn270b/VfYb7YveD0i5nZpVd4bijUzNHpCWKIIj9N2t9SxI7R3/sxEGfq/A0
nN4SPtyj8Cq00fkWemhvHFEPj/WQE+rSVFV64/TJEiCRALMMiPFYrWMWbDjmg/yYvVTMXYD5M5AJ
FRRYKZohsR14SPeelSIvwVG1jnJcRdVvCyPtDH+MVR1U0BQ+MnO/ahp9Q6QSj2ZFG4M8Sx2t2Vsu
lmVvAIV5LkfgxZYz2kifgHvekilkXKrKdR/i1sg2htrrPq5XcEdaqrUBkb/Tk6sT7Bcyq7nATA5/
5fESHjna2s9Ct7oT8ZL6I7uAqtnGFp5zXZjwPOw87wI9lPFn5DGEciysIykoCbTpZLHp+4i1ZS2q
F3NMhFe13Xir8PH57FPHazDh1pMOrDrgwRriGu/trczJmwRJQhQm/1ptJxZdm5W6euwjI3/Ii2l+
WCAlviz8ru00w9HA0OIgRiEB3kFP/irG2eU0zlPA2cNcmDtnalGRGg6KHcbogauV5K31oX0u+wzF
mzvOxxSA5dFoq/FATNH8kKZkZC2NEnE6z9XNEgkY2tJJd1qnZ+hgXXdbdkX8NS+tNgBbAsBlqURg
WMQPeBpI54MUo3Z0gEfecrYNu9FVyn00hYTXxdFyUthSfhGVlh54T4W/gMzylnSSexvrzGayMvUO
uGK+SxI7POZS1c+S9VVAcY96pmwslTyHkD1FrNq7YU6HI7St/sJAK96ZVdxt2SXQenXVel5WTqqs
Ii6TaYNb6RYqLuL3iEFRxKZxlTwQYFCuYYJYziq1KnzhsJz02rotntMu1V5qWwehbmhzFLRwa/iN
jHOmTY/bCLAgFwOrTGLtar00PaUnUKONemuzuGMRLEAr/HIcbBxKaJRQw0ZBPrPxixfpPsq0Cull
MuYRNdBlpR7sc9toy44Awg4Rj5bu7WVtaFxIsFeGlNaWBq5lj764QcgQ5jhNTbMX4BAx1I3TgfhW
jUHkGiKjlDH3BFtUhOJEp1Vj4W4LxbJveaald2Fkj37Dnv6A1QtxTJ6IzTrGYKMHC1LYcAuQ30Qb
Vlo1wydRnTqLoCu9zFQf9/UYNE3X74hF4jxmn7HTshwZemi2ASgILmsrEdPZEbnxrOb1bqxOaYaf
rOZdXxWykjtdKZITGSjGwRrc8JrI33Kropm6HhSyvyThBPuIKcNeLJ29NyHj8tgWcRzo/aK+i9Ct
/NTE8zYImuEJ/h/8DPiVVlgU0wanFrJ9I+QT8CPXJCIO/pkbe6BeBzRjaA3ewCN2j0TfYsJcqsUB
fJeS+2XW1ZRto2VaRRa6Yj1LnOhPUyai3M+NMkLOvMIHDBJRPuWWpbwNtYKcMEKCTWoKcrzDrNTZ
3diz89ujZA+dbZ7P5Xs/9/A/6yIcSXVw6/pTtDCb9qbYai9lbyi34WBzcwI+bb9iYXcOC5zUi2zC
4cuIEA2NdyiDASLGjvoyhAPg5MOOyD8C2YHUlp+4ybRPtq1U6AITcQ+eeTH3raWnAoKYg+AmA9ns
DY063Mm8q5iGS3v4ShHMYJPcleaCsDB9reKaGelYsROla1YxEybW4gpKspGkHDsNJfZzuVymWeto
P2FgvjDUWD5BikpnvzAd/YSUBTluz2b1+aMz+1uap//kZdHqPvrLTnVI/iUefP253ztV9xcsS5pB
IJatqbSYNLG/d6r6L5ZFPwp8Bkg3//KHKopcLPxxtKM2lBz3A13zm45b/cUyWZPwO230TIbBCfN3
tkWIwNkG/bgtsjU4PPTM5srcUX9SRQ0Sl6rM84hUlbK5FI0sOp+VkG6UvoJg8Uq3FFhwREtqW5Va
+7kZR9Yjil7j2mC3cjY4u3E60LxB5INvsWYMD90doTHuZ+5nBsy56W5MXWeyx3N8O/FkCqpKzOc2
1OTdkBH00+UG66gagsultoT+ZqjIij2OjOZU90nxSBqCsnOLutw5smOvZXTLicN0uMqa0twnKpCI
eq1GkzZj3RACrxjRZRxJeAFsIxc9cDLcGHGkh0djUpIbKzeBQ6Qm3zPeh4/Qy8J8bIZwZDN0oaB7
toMr30PHJfPU6OW1AJ1zjf5xuNSyLJ8U0MVeN2OdruYueSK+agwJt1XKbpeleXoULLDQg6R1coT3
B4CblFyyNcom2YxygUzu5un8CXBSXW3UbKTYIXoADm9G2xDA3tOV7Ryt5DWlmMaJrAlEZnEbM1GM
DTN70iIEWwaRTt6iEIcDi8PwJYXiXp1RpNeNvneUGYVXJex9Ecc9AqVJYRoKfESPGb7pFs7jdkYL
lA6jOEkN1301EssQpXn36BQAcSNtiIOBoJ4V5LNE/hKBbvAIhIGngRNsh85h2sJZXr7M/SDuzLgu
r2RnpWyEWvZVSwgPARrjripZgRSunh8YSNdMMjj+uMEpBnW0NIOR2+jmugkiYbKeWc6wnUx73tkp
TQoeajIvE8s4ruOMjcVWdlNjHNqVYbgENBGhZ3RkGKvdZPkR4KY9jzj1c1HmMRuCtsSD3GHOWpgY
kx+rvgC9ng+AGeL7FhvR1gSg8ZJGKlGy9jQzdES1MeoiDQajdgLw8zxdl2XZ1WIevFIoxUHN1mlt
h5Y14WvNexuKTan22aHlANpboVFet/kYokVO4ZHImL6UL96G4jtEpL3YsD4i9F99x6VlQ+GTcUrU
rpAhj3uMD9Ncio0p8l0FlW5bDVPpi6qog3jqv8b2QMS2oPLuikl5hsZK5EdmBXWpNjvynRrcgFSp
lETRuaxkeG/zPYNqX+U+aCOuOcmomKUZ4NdjUXJpZb9xdfolpOBGfgAwOdJK50m5aew+3vVr3SbY
cb6xK1i2xVralapDladmKd0Gh+DZKVTt4Kzl4LgWhiugdxOZVbmfK4lSkc+X8I+QUtKlqMSsvpyA
b1o0b2W1dxIAO9xN9pUcTO2or6Vp5GRUqTHOqABK/Lyx3QwyR6p1YKp0F8ADJW6viHRXlIC02W/H
1/NaCjNmKQ/U0/U9KYMjH6G0CEgtxhN+y3krxry+NeMEZwFD6z04DbLuUwAYk2YtATAPrPAkVA6E
3WoW/1mM4ZOQYHpzVcVpra7VvI5N8YUSZn4Y1lq/t+P8vtXchgyCkEZcQkLalmuTQDvmUGp1eEa1
2XyKLJqJBTknTHsaDNgwghAAmo5QgXperI1Ipjooua1YMIbJ6hca/epeGoUW8Limi0nWhsae6qU7
xE7an7K165nW/idcOyFl7YlqLuu2WPskfe2YoPLzPDHXPqpDL7+p196K6s24rGEKtwnk+sWr1i7M
xoVwngUiKK8ddIw3SZ3Y8X7qCnnqmMC9xR8rfxLCykNIBtPVoJu1XzrqcBxrZwauO6UHOF7LK+tr
G6n3wuPvQ1gglmbCjFArj5qVGTfD3GY5tS970CbLlauwsZd3NkgVgI+FcGBppszMS+kSscBC95gU
fcmSI7E/WYwI4XE5n4gawCtEn5YFmWW7wRQlxBLPmXkMP0b2EZBaXAmDPCd4VJ+b0ERihY33Myu7
8jTZIJMkO/w9jYpxredkUittzwO2/9gUTELhdJpdY98iKiTowCwIXpllS16LGZFtgX4x7t6cSVU2
yBxjiJZOm19nlhC7vgztt9rR5LUxwv83VfJPsxYxGFk0pr5fMAZkzF/S/CTLdD6ywkZYizZxwh0I
SsGtyvKeLjsOwJaV8L+w4mL+EvcYdQnxkvT+UOK1hfiFLM8pgwcGDW25kmhIwIguiKfToz1qCxNI
U7E9XTe0u2jqWrTBBVlPoGwaELuFld0TukhKuSuKioQzyUOgVJPHFtkKA2B3vIliZ+y2FYrMLZx/
nJ3ECpNrm3dmuJWqdDEFmQblp2QUgqDUTe50ng33tjoNmW8Zo/NYWIV1A35UOyTMpgJcv+MOFkvz
ULjjBKQ3tgioBJLyqMcKIeiLVNx7PKvGr2pngryCEyYuqZDjvhpVhQHqYDgHFybpSRahsZ8TrFcG
nrT70MhYSuKiNe5dDstDvApW1S6LbsJIDue4SmTPHpq7hPeOESUFskIFnU4kgzFN/FoOlhvk45Af
QZsUb3aZRHcNeqznvAjnz5NCz9HwBTlQbOSfWrfU7sK+bpDw0SG2Rtpc932lXbscwPdh3KYndYhs
z+6axJ9mDnZIqOu5qamhvreIAzgU6GD2wskQFLgksfP8aZJAwcJ76Lhd3owyM19NVYEx3AEr4sgj
kAiQXr1Fem3SHXc64zmHPcJBURNKg75wbpRWL/dTlogzeLPq3kDlfE1WXflQ6m1zXq3CeDLyMb6T
6lScijodz4QjaNZWVkX1PI1Jux/tMAmyrp0TQKkOS24kNdMFW6vB7MVYbu0hNm9qG3XaavZDAcwI
98mwx9HnfGNZXGeVcQDeou9KMjI8W9HZgC59tdezJhlp6s0E1Ycz30il06/iCBngPJDu4Y0Y/7G4
V6hv68wixVPNh0cd/zrGuDr9gh/LOMHhkqRuzdYT34A4aNjKH8xiEjdz3HSoK/vuZJdZe+POUbUF
NVC8L2YY/trOub4TS4u23VjECDqZT6UZgUctdhQ95Q1m+l4a+i51ctIXiadbgEfLaPYndp27BSrM
pcRAiyVtjlj1g//wpqIXn1qCCF7zYsy+0Ma2OyB7HXHb4A8/zRqDLWdbVyax1h/ZhtYacwiIiMTD
cjRYXSOyoa7EZPwUutk0bJNk1hMQtkafbDBBxy+8wvLFIonqbhLR9DDBG9w4fS98ew1fTNYYxsVZ
AxnXaMZyDWlct6if6xFwUAp+hMMtHe6pn8Ehs+aIDstH2mOxBj/WIQnLggPAAxjAhHUZ5ttKVOSg
jHblL/Oo3aRrfmSxJkkaa6akQnW3abRefx7ybPSdVFd2+ZpCacTkUXZrMuVCzfmeAv48EAwibpc1
wdLt0+yqxyS0yVd12bQYEwGlZF52IVg7lhjJRRCHfjOu2ZjVMCaojMd5l5qtytgzJEQzzSI1aCsO
i6EQ2sZZ0zbdNXezWxM4qazHQ/WRytmE3WexJnW2a2YnifEIinpyPLU10VMwXHyd4qa8Jqoo3aqL
agYW7I8bTr0ygHsTvc7NmH4qO7JCpYiTfcNqwYcv5+56CoSXZRqNwIqhsWlDWhxNUkmu7DWFlOA1
/CEYEelZqo+g0hKKnrERHwGm+ZplWoVljHwEr4AfiTXslPgxgmR7V5Y3Yk1DNWDfPjhIXW1mITpJ
ABXjIa9fM1Sl2tqX7iNY1W6GEFb/GreqolQ7F1rtHg1sFwDHquo2r0dnb2VZ7pdG33zKOvJbeUxM
N+0UjYGJ5OMzGmv3qRt5MuncOpt4TYFdcKRdLI5XAgZV2X8p17xYE8X8Nsp1RszsMd7GrKyPalfW
72T2uS8uQzMd3q+LRK5fogCpC1kXWBBPMLOtq2SJdFa5NNF/a6jwv3OxbdLb//m44Pz6X+y206Tl
eryXXdLNh7f/+e9v8tL1J38bGNisojEqoCu1Tc3VYJr8ODAQBstlrOGW8bH1/k1eKvCLm8z/0Jey
3qayRfT528RAqL9AS1md5L95wrW/MzBYxaPfjwtsi2kBwwwEqypQF4Eu9ntxaVTWeTmGc7St2gup
oRsVEp1JB/Pdlbn99vu+Bx+JlbHyx8vwzgS8CwtXyBrQwUv+tD/PbTXKF57t25GcSzHCoKqIgeBw
TCN8OZoOJgVW/OBed+X5r1/6x3nIP7/yT/MQUItLhUkh2k6C1ayvCc9iFy2/uQX/lP3yI2Pmn1/l
J43uyreBos6rUGt4s49J03d95ZtE5E9f5MfPan0RkDjkSWCvQyQBbufHz6rFoIJC3CVBcmub5a6S
7TZ+/+urhUnvnz4p8JU63h9wAxpehfXfv1MbZ2iFZqCJoQ9g1A5U29w1Q9OPG2oyXBJTJocLyx9k
m23ftygCsJi8YBkuTllhrKHlkjGESlbOQ6u0+c3MjXcmekL7iquBRQMN1pVCvAZ4LVKp94vJA90a
mWh7mS2jG8uaAfNa8LmubEspnusGM8FE6vq5DzWCpROedZseo8xz2er2hoJIXMlUkW9Wzz7Foz4y
sD2EmbgB/twFeJGz21KLzKDTHPy3eg/m3muhjOBli/ATN2Ge4xObuupooQ8jegMSz8tYaFp0LkxY
qtE+nMe2+WqIuZNbVWTTZG4EWjOctqYUG3a4047I1lDdAG1PdhzOqrnrepqGORrJFOqsaM80uDwX
saYekZYZ26aoazgfVkhHs2Dt1XH7D4dUNEqzrwcjqhkQyVwgg4gm86FRkHrvNSsnwy6fRIXTcI1t
tqDoHgjVMxtSSt0Ftz2qri8T+Vsnu2lHlYCGgYjbMCvMTxpHx9XYJKyPkHs9ZSabHl9RdNYipLy4
X90R17k5YCgJqSYlx98Uxx6rs2Eh0pbgUM49JhB5QXg1f+pG6XXcdozq+CMnReRbvL/x/RwP0Uve
5dVVUwtwje7QBECkm/OAVOFKZMrI9icsglGrap/6u9pVLnsO4A8FEBp13mRQ7RHeMedggiqDbsyg
UShvZkMkkyMaw1ckW3AyBscHJdJp3kdtPFdgAoDDCu1M4mB1Xxjh9MQAtLkHFZ2dxhRKtUcodENi
VGcah0W2+VumRt1JMaqlftBqDZA9pMegSwd7pn8s3CM3HR8/m6iDAzX7tcWhtx9Rx/uGE2qXjBCd
X1sEtgT0Wsl1HEfGlzHunBvEE/qNDuyKzrywANfD0wCgKjGk0Ob7IOry+npivciH1Qv894xJuw2g
x+h1ULn8QUnasXpVzMB5jmph0CI6M7Yg0QzyQkqfemlNvbuv6RRo6zL4bmpFc4OHdTR+JX67WZhP
RXpCzlnSMAgaUveLOROWjbi5s+cDDhNsjkOfI5YbwXFq3qjNOtANUDrDqxymDgp1B3bXG6VRPaPk
16XfTLN+E8KMyK66jg3zWn5FRL7rbJpgdCsta2ihdZimFrg/paJrA6BtO793BXzIgfgNqE3S9dUc
V1Niu/ExslPsjow7rnsDE5Hn2KH+hBfJ3S9zGZPCnUyPDMu0W+zdzi4KM/fYaX1zo7nziES6RlSE
Hp0QWsnAxSYsNmEEyoKG0ipsUbjAFgUwK/XE9JE86RJIaDff2Xhc32tHau821JE3ZCTheQa9vAWv
gSICoON8HJwkOa7kCNWz1cLdxU1PBG2lat0uYiC67awYvz+i74VnCJHam1JJHoS1VO2O5ZR5zuKK
ZHtGB8dWSZMDoy+X1JFujlFTmc3GMUPa3FEbtPvUXex3QTxtD09SLd9pld8+HuT/0VUXR5rDHOy7
E8t/7V5/K66uX4v3//nvq9fo7TV/L3+ouf7xc7+XXPovjJxxyxAYtvrMv+fRGagJOUjh5qCK/SY0
/L3kEr8w+HOo0az1bBV/GHqcX6iL+D0Gh+63f/kbNLo1jey7Usg08ctrjsa6h6rQVDH1/HjA9ksd
dj2PxK2b1huAEV6lH0qwZkMG8GMxDhNDHbs+WsRR4ar7VKdrG1s/FF18WjPO9UHdDWl/sBJEEe41
qS3ejHLLXaM9VSws+r8pOgir/eEPdtBdoruAAqBh7Nc0dJo//sE01rKySOXwFSuxXoVCkvkQjtna
R5IznqM1uYpmXJUT5OktRLXZd/Sw2CRl3IWHasVWs0+jUsCT/WwUhHtNutUHBlpfhqAmnFsiieIt
oV3tla221ksoDM30nFSDXw9fIEUewC7Og9JTfQUOL1+oNMbPHAhtQ0ExpjfaFGdPOVAZdcMOtc73
cd1/JsM54iGBLzM5j4XZnzShlYc6TDhu6lmdHopxUjh0rLDCaBnHAFND3XELmHbOrHmWMzDDY8s1
PxN0lYzbMQyZIS6RMtx10ygPJTCPr1YbtqEH/Hs5IAbqa1YxPLPQIhbDti4YseYFmL1OOurOQDC1
M7NJ+iDppRu0RIee0BJnG/Tj5q5tVeNKUa0NNlR6cDgu+ngpR/2G/Nj2Jidt8oCwEbBNB3LcZCJD
Gg5anvs2tti515aifm7KSUNiWpQ1wbgTo05kmiGhOBnDW9YpsOAKNsdnukLmHUBZTkSkE/HQh9F1
S5jNXgLPvbWMKr3tDK7PRLLeHomjNXlRk6L4U0IciqqR+L0KRJyzRDuz2gw3IlfmN410BOhFrTaP
20GIQvOwPHH9rbJtmAWbivM4Nku7j+PFukwfT3a+JbfkN06PWTlr123bMGmK4upJrwqsGBEOLCaU
ypeQKmlvWnF8SgAU4e9uiPvmF3aYatMWVhvhqB4cwfhlrIlv8hlTTw0RaXxGuVoAWUhY+7xOCGAm
aETIWjeZ0zEEUyFhq97c93kLmY6FgihjFwVamD8kDfhaJdbnnZwzAvJUu7rAVjOvCFFw9hxl+AYU
MjEGuzM3Vlg6d3WstE8tBtZthAIGYa4t72slbm9JGXC/VHXIXEcz6n0xMvNgY7Sew0JuJwZdj2wz
wrM2J4xoOdYh+4+9eterfUsea6s+dpMjXyPs+kesJOWMwGEGczimHXl4vY2/ASG+SCDL55pQ/ZGx
jwyaQkhYeEOHZCVODHu4aTgtAfHaLDXVjYmnrQT6twAVLJoFEpdi2FB73C52TX5prgAWUrLlUela
02C3h49s4zD6kp4lYwS9DSilc04NIpleDhoMxxnn3TpmdPARAPTGN0AhrAZ0LDna4LAZbywzUu9V
AjQ0f6hTpbmNwyp9b1Cd5L4da3mDulDCwXFmWT+Wjl7eMWrm45+qNTxJ6dIz7CLxZtdSmZCkmcTu
SXMCgtM2BUR2x+zMW3R2JlScMkRD0tkLOHP0xV62rANYe7Zu2joiblGh3HHjZT5KvJTPcg6NSz6T
9YGP133UEm5Cz21RtaiZIq5YhbAfyNpefYpGRb01Zgm8IqraKJg1TbIUKxilM9lZLqmmo2FO54we
RkumlG9gxTSd7cwwFXCB2rIDnJGpvJ0RW06uuPM1WWv2ZdIyCNZxvw5x8xJuEnaDhwTW+jOo/trH
W9KQxKWLbVwO2W0NW/qzFrNcZ2Kwpi2YcgvzvTkWttU9W7bUH9q5iChFC2q5psC/yIK7vJ0cpjte
ObjxLmlMIMSmRcqztnT9c5yaZenptRxfHBtrPbaHJfw3jThEuu8PvvUcIYjFNDXbMOHPmR///l1n
WTLRK8faJt/Wt73Fx7R2DHd2oPl1YB6+Kwr+xbzho0v9ft7w82shxfi+i+UeShIDX+AWyPxG22Cb
9QnW3QEX5YxhieLVX/qd47Vg3z1adfTt6b8beawjje//BANHgmEJiyef7ULRWY/V794uC6VB2ia5
kARgEoqDMMDLfZLZNuYLJIwaHtPO2f712/4n8vPHa9rC1YWjqvaqJfnhNauFjzQy52xrepg79zGb
JY+tBDTm+ASJ3P67l/nn1/vpPS55b2SxAVqXKY4/4Ki/0zbLA/QZH9tYuPViP9u0tm/s2gBrWBz8
/Rr3P1mutH58fz5/vHrvfqiCfzO28zO/l8Ef7nUOJ0dnsGeoqz3md6kSZbCuM43kA9RNhAF8cL+V
wfwLt61Oi03kK56adSL4++TxFwttNXh3vseGZrv23zLVfBjrv/uGmOaKj1rTv6jQCSYR1k9DwalL
BtSLbulHqKYAoHaI+bwhpRzwHFb2OTBXp31tQPIq23bWrFtXxOrXuHKsM2S+ejgPoVPX3S5clzds
W6LbqUpo/80ufaMnDV81UgIfZh6AqP5MYi/wk4+71pnd6x7757wa6tkXlR3GFGuw02PMLup+rRMD
1WqrfSMGmmnVHrfaxwZKaaS+I141/LUu8+Idu1y11cO+vSng/p4Y5ahHpbSmm3pdbpWDFgdqFNlP
nBc2ElunvOkaK/nCIYNKyJzYeOgZ2qV1bQYCkw1aQg0FgXJdrMnE0K+SddkWrmu31nDZwCWG02yT
ol02LbCdDaz+nFRNM0Wh4cj3kYEBSBEjJe+9RF+Ut/HLZPb9to+RFwEqMK7wElsXmEYE5FDUc7iM
1PMIS4VX1XqxWxgHwvtUsBbMiY5MRCNmtRO1cUq1JL9PScAgDQpi7mmQDbDodGAz3LUWS3BSpiLD
ZPNYj7SzDpaQc0ITxhpXE5Hw2NPlLIta+wq7zOJ6vaZMt0lPmu+Ggze7wngobnu7lDlwTNPyuVj6
0R2y4jSPTv/mIIdHhFnn4YlHdRHkBLB7YzJlr71L6agnfXNtaQS3wB5tnsth0aD4setNwo6NM8wH
L1s3wSh/smcFdMpdse6Js3VjvID0CeZ1i2zkGaqReHFJ9e2zFKwgIqYnW1ljCLRFwOUaKwycnN+H
qXf1Q7LuqweF+xdpKqKEhLHtwXCGfo9CabjnQrDzxgU67jVAEpflYyfuLJH5K34F91772Jmrkj3k
Rnf7QUUrwGpdXZfsTWrXGPwz/aBpk3Vjrsv4MsI062sfK3qnSu9WB8Mt0is2+JiInNzL1sU+eGno
M8vHvn+slX6rRKsKoEEW8VTY0CftuS5POISKfbOu2oqS2FoCJ8rmiU9/VRaUFiqDCI3sxlilB41I
URt96BGgIWVHJUKk0HzoFfDto1ObRdiyIV+m4ljEo9hNTJk+uZJoBijYSCGyiJi5akDcRUqxeWPg
1dwPq3xi/lBSVKuowjEN9BU48CZfX0UXVOLddaF1DhINspzZItqnZY6wpakc6qcRctDJ+NBxtGYN
Bc1W+x6hrhf1H2bSJcsByg4K+KE5yqFf5OIUcluLYyWM+WbJjcVAra+myYaa3LwdwYNvaaPEmyjp
NP2k4vu9wzZvXTRb6VCfI7FON53hmAVF+Cy5TCh3P8dxhhGmDsvpmEK3ejZyA5OKPZbsT4QrsAq3
pHGh+15mhvaL082fAIzz90bFTOxqZyEAJDOof2IQ1Uw7nga0uZirp5dijBGEGAwIH0tVl2dVIprx
cpQrh9lMxtd1OP5uVGb9wMfNjLoZk5ObSEZaHUUYz7VG3GH9hfQZk/73JYSedoq0Sp4tlk47gSuG
AbqJdl8fRD2jHNOKDkKuXuibARreNhxIt08+cu67ogtIVmSx2Skkcs966ddNV5eoRbPxKovmcNNZ
4+dBQ4c31QXUyplwlsmd89NgpObLlNosV2djeLGMviCVNJ8s7XM6lzXRQPTwTPBmMyLZpxzFiwbF
tR7RfZa18pBajDE9e2qEh+AVoFj7ARdrSx2hjwPWKPZtJo3LlpIVGFlEWfzUSQVKav8NV9b04Z3B
n3OS9YRsgHtEXgbwpLfNrCIba1fqWfkNgDYlwNAUcGrgemjEPskR0iixzQhRCMZNmZ7LyuV70PEc
QgOZ3oatobzrH+i1ZNAKGGRZw9cHI057y8y1elBaYQaIKYhvHeuwB8kePYFlde5slhgVbyvk1Fk+
CHBEQBbxblnBcJhE5us05TQcO4nIokPoxBOve0xXlpwRKeGFVOI+9JEoGlycWVfecxb/W2jI1jZc
nHZPOUaeTjqlyO01FgOmhQRLSQnpRc8/BRjz9AO5VaRlwHmh8wM/sYOBVPKDEZk8Y1k3Pjnu1pHR
uUJ3U41nNhDkdrWGw6Cky25YMhCHaOK2ll3I00LUCAp4bNpHcIqQQcpE7olyyoImqWGlirwWlzIH
tOO59Vzh+SA7DpA9GhfsQ3OpBFk+ScpDtKCqZ8KLMr1CZanqNarawxWoIwlS2ajrLQM60o/Y/eQ3
CL/i53IkttCrpaNN22GR+T2Zufltx+HPN4sGNN6Mpd7MOwXX1hNdCViyQmts8LKzBQOPjwABgZ05
BNfL7AuXsHT9HG8UT9cZlT5xl2npuc28+FXYcMOGuayuAVilJhxBSUplnPfpXQtjbEcmMgHWfBOX
cm9mjbpnx94h1wuZE8hwGp7GRc+R6aaQSOjJ62IIwo6FEtN6ZLa9YvQotFjb70h9Cjf47ceDtVii
3wp1MC5DH5PQZ+EoOI+JyaQF+NX8VCuZQHNoAGLkorikAhqhHfV+XmX9dZYDnkmj0oYbFtYatgL0
ROwOW33N36o7jhA8q7elVY7uJsMRnPuNghBwI6TsgRvn7megLtkXgpSqa0why9e5/3jId9NDbsxj
IFl5XhajJsLBViQJ11E1xadogQTwbbv6nz7MZrvAHvzPK/jr1zb5v/+n+l4+wOT520/9XsNjjNfB
xiPmd1SHSp2p9O81vEsW7yoeINAQWQHRu/+o4bVfLH7KxP1uC9umZP9HCY92AIvCakRwTe536KnW
/5d6gBE2W33btpgcsjf+aZadimjJtT7S/A55Wl6TryIOofPw3UX5F8382kT+0UjTJiCcN1VaEkbQ
zmqK+rGpLaMkj7oU/SsnLxHfnwmnDqiB//pFBNfkx1cRpoNFg6IUW4fJgv3HV4Exn5PowVtptsvO
3o2BfhpOnTdtxEZcVfeR33+7qf90m79emz/eFr0Vmg+cJOt7QhjCW/zxBeM0Zu/N4tIv6q9ppgVJ
W52SrvJrVZ7d/vmv356h/TyO+PnlVp3Ed+MIaQvwRcXIct5d2KnPvRZ7oo8Hcmnd5l5DmHZu2mE+
EVhLDnyeVzvi0oa7sCzmPSOm4tzjUvKLYgHWV5SIeqtx/jSXqnrbqZpzKbkPt8zk2l8rs8xPWtcS
cxLaRhAzMI5akuNVSM1oXKv5E3mG84z3IWJZ6AE4UH4VRJcQXBhGgY0X7rA0iaRKoqDByLsMw+0w
aPIxlXH43ipNvTPgLjBtTDCy4alugq4ewmDC8QANLYZBiaOdYXct8y+tFhKszBNzP2tm6S+Qq2cE
gmp6avkq9ptYWMOzHZndpUHzeEJ4y/8UJtqepS/HM6SyMxV+92Tz7Ow95oHWk3ATKo9cEFWpsEi/
sDd2djj2iFm3RKXsJr2wUNWCHrujOEaL7y7GZ3sNX2DVSTglZVSPC9GYl03UwOVG+Eq6e0YayOJp
RJjWHjkRdFt2bOy0mEx4prtip6058b3dkBgPlxNoYW0y8iX+jRs2XuOVpwSp/v9j77yS5MbSLL2V
2gBo0OLV4do9PLTiCywiSEJdABfiQu2oH2YVvbH5wGKWkeyqTMvHGWuztEySyQi4e0D84pzvjAaZ
8xl3hJxIFpipUWtFF45sbzUu3z0aeJCjLM9n/wB4pniSZlZtCY/XFlQT6MKmnZ8I1QJzAREnLFDs
fhmbEhqXN+fXmq7iZ57g/V6Tg7YmTkfuJrHIyTy0oSxKM2Rqptcbd22C1p2EVpASxWCzg8D04Zy0
oK1OipacBO7amQ/DLJMbpBgjz2rXMt5EMnYbqRq203AfkMKlXX/vz1bwTWtquWmkm+89YyD5bcxK
IKTslnGmjNPazImidkHCXLK8anZUDc4zY0+qrJhDgFiKqsg7NirHvwuXy4G1Adz81dQlQlu4gAhH
NWWelT0HuKIrB9NgUga4nNQw9beQ8JsvlOLGiyp158apMwa4XYLuebU47B10s47zgPxLmivMqQb4
81qJfaSpmR21GJsjIhDvmt1EcU7IE77nBBG35Aubd7UkG7xrbSe59J3PMtjC+4I6D5fEsGKLwcxM
ylm71R34d3zKnYOOc1A51Dlq7EWqcwMQ7Ssw/v6r6mMkobLBZQI91t0OnHLJurI1oCJ2ugigkAly
uDgdykeLQce6brNilyQ6hqmxzJ+WDc5ZEJ2z53Lwb9vWd8vQ5J6wEioXxzjV+j1pF843qpnkCW9u
s7YdtIyhNErzlE/+uOdDKC8stRvYu6YGrctrxaHSknHd0XLdwBCeCFR0vHORWuwZRj4RXI/q1i+M
8s0qUMaX42BxhXks17GgRnd0q9kVjbQivdQmvXMsbf2rHQfqWBFxdBYDZ2mGtQ1ZkjxFlqjuayMh
pKjSKdxSaRhHAqFjtOiuN31E7EauY1AnN2k/ORtGX/XKIb5VX5FJqO3GjjyNZKqbgyc6xEPcLp88
N/F2sT5IyBJe/KUlo/Oo2ZHxdSDYgisVrNVRSBVcC8OY7pPKqq8Sx5HboZoRHfeNiYLCI2VSJPNj
NATTyvHlQKR3ql2GLos3mW5iwYuj6VqlOnwPK6gOnYqTw5QYxnVhCQxVKEgC+witJALvoNmt5CfZ
ZpAvgmrXpl51Pw460pVEYmFm05CunDwuztNMaRYmIGNX+jT2a0QewN1M5cNXGVwCv9hlyR3sRoew
1mreCSwF+0qkeNpNq6rfnHbKHkb2WI+FNmZ703C7Y5U6zj5yYV1I9FQHNkoBe9wuuVDwmjjAeSrb
MJYPzbCIm/D5rqXLUAqWqgaUY8RC4UgVgnBJt3FdtgfNcStcXUkbUu9rwarlD2ntyjkgJrIe3/vB
5SyzEA6uDNNI3yajk88U92BXhN2oA2+mQAvUZ7eWDlIgbzpxr0ZH3+bRnB1kEedPNa7ia7q3dkOy
Snxbtr31oAPzvYqrNAgBzKebIRvdkEQQuYF8IO+d2B2+wYOe33tbh6aOc+4uHomkIFbVhByrs4N0
repKF6D0VsqPWI3FDki/HD9MXuTOeiDq5WBL3CCUxf551ojOnFhNEndVa4zQaM+HG0BxfEY+qsHQ
GFC7BO6gXZLWt28G3S/vSwd/mT71zVrga8RWprTKokbI0vHKwPN+M3a1/5EOwzCtejMvLs6IBJsF
Yh0z3Wud4BrgYXMN8a4KzTTSWEcPUPBN5KZvnllH91GjeZ+lU7oXVEAQxgv4Y/omnZVKNgwRvW0G
8rDm3tlrcBiQDLW+lWFacRUe6tJijLZvskgceULZGPyDbp/pmriTcVSKNYqk9oAJJmbWIL17A9Tb
OlcohjIPsB22tPKVHSC3N4Eu9qE18vJaMapZa8BwxV/UWb+Wj0ud5QUMlz3m3EvVa/02ZdbJLRb2
WBjrJo/cfeOn43WV8U78LErWf15lGf+zyPr1WEuR+VORlUQ2JNWI3Pt20xzUhryBsLoSzzYLmOkg
H/3Lnx/v9xISuQo+XzoGMhSNZbf26+HaEvEbcnRzndULV2h2Jm8dNU1P5WUQupbU+X6qd39+zN8/
zn8e0zaAyy9c2u915k9vscycnvm2p681707235qqWfsIRf/8IL8W4yhdiZcw6XboVdC6Gr9LTpQE
d5/ImtqmnXHPLyheEWIC+vtHYTWCUdvgXo+z6tePr2zJoptbjlJNYzhRiU9DffX9EH+rc/3/c0VF
V7r8WP5zd/v0JsTXf3z5Kv4Rvqlfs0Z+fO0fPa5DltniVEe0RaP7nbL8o8f1jU9sUGnMaDF9lsaL
2/7Hnsr5pPMKPGTlJrJy+/sK68eeiuASvH9L+8s5hGrLs/5Oj/vbUvV7/4lKGWXY0kujk/+t/3Rj
dB32BDisf+Exup/J0+X580YedKit/2pt7Fi/XtTL4WxuVyBcuAwsnfb+17PSdoc2NYdxXndUZaTh
iGhdQTDc6fCnwEnZ+PZb9FNImPRNEIiEaf+cvaWm7d1oGFeOJYyODWEozUba3TdCwV1odFG30vq6
hRU3PhIeKADxmOVG+VMWxkCYQkcF3lXNbPYYT9B8Jx8MyYyuhxaj5encVOYmiQuMmD5MuX765uVL
/CJTY7DQmIpOlrIHNM0Ew1PKV2vsT812jPR8B46x31YwKQkyseG428paDUzC1zP0LnxsgY4gSdcJ
mQ+Ss5Nl6qZh4AAwa+qvpKhJthANfSEO55zXBvYl4pHUVg8BRhmxGkbL+ULYEyGOyP0ofcpkaE8u
clGqoMiHyBJ0hMtVPYRpQr5YERhEbyQMiO3moa4t94rJXHyIAukeSoBBa98G5OSluK6L2mSfbZXW
jnO2+apqNzv6IJyRa7UGlsMInF8lnQAbdwnRxZSAriYjxaXu8WEZgcxORZnkcLar7mBUWbqto9L8
VvoomcDKwnWzx1m/UBppJ7PQsUbQDJYgjgz9ofUlrM58AAeddO3OLZxxqzjRQeoHDghi5NEw7+v5
C4z+9IkmtHyIkGyFWTP0O4jSjrbJgzR6bubGvMK7Vx1ZYIkxxK/kHzsGxygKLfXIKoPUrsiejKMo
I6q6Qgl1h9Eq6llR1OlLUZNxM/ijBEGCMzHHhBZxutX2m9mo5p5ovP7Gm8m8mmoBwsqJm6+tRvOc
ogW/FXFabUrRqUsXFwgQghxor66KPZ2zO2JK01uQyVPCCZFUpJCHtilJBm0BOmBVbRyiw7Ng3856
faQRpNYRYuk8p3mTWFmPZDzN73Ixl3e59IYTOrjxS54ZePSNUt+SbCbXjSuHVSxh1ajcNdn1kIlA
kRxvGpJ2V3Zf9mxKBCaxUqGClsZT0AKn5UzetBgP7hweQlB4kyLC4DDpb4lV2J9Zc7hX7DHcb15C
GwwAF07gJrax0208OfpwmJLkedZZQocGhpAPSHj2CxJh8a5NsOFwiNdsO9xCdh+u4I2hTmLp7AMC
+8I4IQLY3JRDHbqmFl+RGUQU1wQPoMBd6NjPdeX2u46/ldIDj97al03+IJ3a/UqQDpJAX88b8DC4
N5XSxKXRWv+tTrz2sypzuivfimebZteByV6iPCU2cfywoti906Zc21SViF8ClVdXdATVM/wjZhwi
n9z3yhzIp4VEz5bJ77hAiqrhfHWIzPWbvAHG3ADsI/W4vadFMO96h/tH0ZVpGEAQmFe60tg1RfqA
or5QdP6jszCYu+qZGw0zr5yu+ym2lth1sSSw4xIe9mLOAQI7Q3/pGy+5yr6HtkOvSr/4GvI6wpTz
x1jyq/F70HvwPfS9TBv7ZoqMAjW3NcGmpDNEaTb511W6hMbrS35805W0EKVtCIR83G9veY9seTMl
s4PpB86pX7Lo+zxPdrbmmndUxfI4Jpl+tJxKe4JaTpB9bU3ADrHlYZWYY52xUUcOSFkU6UYBCV1H
HQmJCy9M3gZiaD+YIDg7XY3+aRhM9QoHq5RhgVZ0DV4Noj8r12JTpiXTkgLqpVAHSwX1t0ED8cx9
0Lt2oTY7q8gOxtdIs7WNBWGLD7Wpdpk+DyFtVLT2QZASWGTDsJBmfTLSud4AxkqOEAuNMF78I3nj
VbfIVulrSZ8MI99tN3ZbV2Gt+fHecIJyb/aqP7d9I8O6zrGTQ0UIa9yJd7YyqjDIWnF0/Eye0dW9
Q7lvQ+mSrd31Xs3SWKPrTACP27UIVmnJQkFGmXFAmJgzJiucle2Sg6OqOVlbEVGIvAAPs0I9YIg3
7ZOrZ/MVIE97U4IdCaUF8X2K9Xw9G133mVsqBIGy5w42VM7Js0ln7ryey7fX7aPX2d4GdqRzZMCR
3kkwVgcJnPuQZR6ZLKVQG7YfWIAI7RwydjGJ2uRZaR2CDJpr7SuwpBkJhNOk8lsH6j5LeKWHyWia
CbQtyz8paRZPsFfzLVZcTtbeIvDeIH/FjpNhqxZBdO5NwzYG0hrmdSfWc2dYe5lDYaxxeyPidb3b
wWsTIKmkURWV72yIpepPlui1O6CkyR2W6uGI4VRCaRmig6cZ3rlH2bBrc5FeWGO3sA0SgckgId6o
Q/VtRS4C5aHm9SGq2eTCVms2bbcW8BUU0DnxQElZPZZ5Oj01yM8xolsApHh6s/NJcP4LwwZRD6Wy
XnkoQ1a95hl3aZqLnVlG40caJHqIX4gYgU6fuTDUvtR6trAd/sF9Abz3xAyoIy/QMHgieJOt9kS/
yltvJh8NHk2NwmNyoWvG0MBW6ZxPM92KTvFRFWrbeHSLs5zlfYa5Ys9dm9tbnA27KvJjJsQAR1/1
2nOOI6rEQw4FcQWGTAhyUIdvGUzsNT+Qb6VrFgyfTZvfuSZXhwfdfGzarUOoF2Mzi8mCU2w1+Low
2bLrzgLJRuIt9MwklmuX3KEn6KrjuRYUVU2PttUmvmxjTkpj8VibezuviScEML/O4XIhuG1Ymnba
vOiUQLcAvL6qguq9LvHxraymS4tVMuZqHTv5HKoqIhcXECMpkEvVVTC6UrO3pEMv3Oo8t4huygLt
Oqtcgg1iQAesEpuDprp4O+RGt/WQaoYF1zv87KFau87svAxsLUK9YbyRzCL74hAgwy2ij3RGYL7x
AWbbeNaGZjyPqV2comgxoieEE7y1Y14s8R8Zuk/TXnIm8zGvATbmFi8bana/0+oUUlQ6iH5TEZf5
WLFNRpnlN2DYxtLUn1kDJPe6znRIymwC6tpGFfA9MHSBsuuttFXwFxrS382c0Oldy/SWdRhNgbvk
If/cX5cQWFKUBda68k5upTaSZ6+TfKnb6S+Ujb93ub8eiC3arwdiboc+2IHQ3NXlvCU5FuaQOWUb
mxPk609d0b9Zb5m/vylHt308IYCqTQuh2+8FvwGguLHhQaKLzd9eOBN35qbdBavqMrwxzN1YFxwM
ayvkEfPUIVlBsIrK+C/2X0tuzi/rqN9fxW9dTgRwa4BDTwLbhqdw85Bv2sdDvLc36UYL511wm5IH
sFIHfW2uSFzY79Ot9xfjk+8N988rse+vgZGCww8Yyrb/22vAMCAyUfJJKIL9FhJlgewmcPmPwkx/
V9QTKqePQDNQ2bOzDljspzPCD6Lx0uy28LFiVI/Svm1tsa7Iqu+isyXlFtbjunYewXH9xQDBXF7Q
n73g32ZL7cBt3o95wQCQtc143z4618XF3lQ7cYKbsFlpb8xzL2jo3Xktwr8yBC/eqD89/m/zJpBZ
VF7LB0YiPQGHaMg25Ta5dg+IJJ7EW3MhpWb/56frb4tS9rzL6frTD+m3qYnfoOKubCk20RVJFUzz
1ujJQ7XO7ppLtdX+ck9qMlX4n29ySU339cUn//v1QXKhzEm7XK4P7bpD1rztt9OGTL7tdb5vw3iD
a3w1H+uD2If2toCwsM92/zvG+SevYBEcODrn7X8e5FzAMC2DnH/826j7f32DP6Y55kLlNzwfof8f
I5s/FAsAEi3mJz4U/X8qkv81zQk+mYFBRIbJV5o8Hpez7sc0BwUEOgp8cnAVdW7+XAR/w34HD+qX
0wn/XcC+Hf88wuPv45zl//88wNT7nv2YnNbBBIZwJRV56XXiLLBNJJUsNCjsb8a+cR8Ky++vsqqJ
tpnsqs8A2wu4yHI+G0BbL6abAlmUpYmsK+lAfvD0PgM3kZgnIpsSpSqGz9BCfXnEOy71D3JLxWEw
ivGYO9WANW302dhlyAXFKqWgfyWNZr6Crqhd6ZmwmpXBn7KQTFi4oCGEz0uzFeln0jSoSQvasbBy
hwQzSqzljyrRaxlquYKRKByqOliilQWCKKA/hvU8+ViyhO3fuuzS61XlBbTcw1hMYVa05keu9CIM
KgJUa1r726zp++d8JFUcmDeJ22TUHv0e+lwOLu/YSf6enDzjHmQsoYqV24qHSU/q2wBz1quXDNoD
gst8Y0EUvE2zPH314e8coyHlg+o7/OsgwnvCV2En5vMEwL9ZYOnFxM2+7CKyzupSaPdeERi3MWE6
a0WXwkBMy7YNrUYIl97ZEp9jHkzwlf6ukFYcU7ZW5CjAW0nCAsc3HgubqECnsvcMoXiQdEEQYhIc
nlo6n+wdN72idYW0VD+hEuu3YzL6G6fsp43js5My8gjBm8n8S0/FeIiMRuz4QQZrjDQe9Zw5HufS
jU+xMRrI7DLpPEcCWxftSipPWlS666yLdWMtfGY6vp/Xr5gTp4tLFnoGJ1b2a3/uAVnWelFvgQES
Navl8ZZE0GDdxEmx7skAuwxG1Yaq94bboHe8OwMm0R7Lv/uiSam9Yr8ISBRATBoOSN7HlV54IA9z
p74LkECX8IEiKMeOHRPxhjDPuzFkRxxBLqyd49YG6LOaLJUWUN5TrQctizp4m9dD1I8XJVv5VHeO
bFfkoXucu0P1CNnWsTcEhfv3ORTNXexjxFJTzoaWTK7uyY297jUaJ21rWGRkhOgc+5eqNYa9FcSx
C3Wq7llVuK466fSKWzH76skCcn6bBYPzSIoPQwFMftTFxI6TTRYNx9p3DEibRrIn/qy+HyIs9w0p
wqT80PQ+ejj/Ty5DJhF2SHlfhKoCihV/dPddINWZ0PJx6yZRdk610nwaG7eATbkg3Qrq2iu30fKt
FQ+K9aijP6fSLxbJSPKRj4H1Nc9b7RnSGx7vNmgPuim8ey9p8s8GEZLvTM2mu25I5FFzRiZwU2RW
9ioas2hXwgHb9tXAlst3UK6GQaBFX0DyVd1O4wYlVi3N8bq0WmSDotCPYmJciIolOrtuPiIm4CXy
yTfetEhjxsdpSPJrXbOit3oikjq0ESpsdaMlkWNiFvE0JK71LbNteORInrNzh+cTw20qb4mEcuJV
3brWKwLJAqvCgqCEtc/tDz0sCHQVEGSaRIwDW67Es2pc7aVGVwDqTuIXWSGnxzbFifyBUazCXUDY
01uJuNnnzaklt5Z4CrhjuSKFac6E+7kE6nFBYW9+CCLTTkZkD8PKbA15RD8J0dsKEvEeGW17cCJb
fKBKKl/02bXP45AZ9+xqqzOPgyRYywAExSo1Kqbho9lpSGtSNL5Y6CrGwnVPJxtb8FAZsXZ71zT7
djXS5CMyx53ELKSvfNwdVf2sBSBAtMKCmV2m8spTQXQ7l0G+M62Avp2zX4NUl0fXFiqDnU0a4M7I
pXpN56K4klojz0FVaTsN2TedVFd/0YOuO8wQ/5B/0w+65Pvdzo5g91vnATxZAhFTUM1fLVCK2crv
YnEj/Tq+yq1MHWntWdraehMW2tzeQCUYd0nV1VcZGmiyjSx5WBydMRFWtvnEyGRgbCnYrZeUtKup
IwmuGaaOWKSJVnfzv/XOz3wmgx7sPxc8N6pTxdv0izDzn+6q5ev+qHMsIou4hXFGWQbhPz+DoL1P
BkMrPE1QndlZLX3Oj62V8WnpWik+0G26hgna6V91jqZ/QpLJrjMIFmMU9iv/7xQ6aBF+KXRcuqjl
m6Av9MkvCuxFH/pzoZO1OgnWhBGupVgQLMe+j1sGIV5j2czMfdAWwoiYQrOLileVDWZ0S0RT/oaW
K/pcCw3pTscgpc7qilKgdi/aiE+fazu4mHM27BORCGfTO7Z/hrepEICW7XhqRaI+RFFgaDF7374l
S3k0Vh1hZtnar8H4hv5o+Cc/SOfnFmDtNoWn9pJVdQa9kzd0gSFiLzH3zmtbkD43+3OxzYt+3FN1
Mglpi8I4F5ma4FcOxKcB1EhQllspIQ6q1q3bQRJi0Xf9uE1zAG7wlFS7BhGbr/jI+jMbk+5iGnZ9
L1pXHhms6U8q7vQLu0Q31MhxPLpcXUseUXcdpzVOoyAYfZCYxAUwW8lqzdh2WVc221Y2DlFP+Zzd
lF4saH1KIw9Vi5SEeY4qNmk3+B8dYogY0M4E2IaQiWBXudwyAAwAE1rFYoh3bUU/tMoagqJXxlzY
FzLXxW3SNO7GQCjFUHVmbRoKHEWreBrUce41hxSliK7PJQjDZb6e6jcQfoALBJ2Jw91OXDwGDJm2
cz0witS9OCdz1bbB3bVJc+WryT+lgze85ORwf3GavrjmQcxIL3eLnAGX5TZf3Nk2nnyIsqH0lHrO
/ApoHGuxl3YUal4v09b7GdkdoQFKSdaMaUTsNgYUNEZVUGZyBRiWN2lBnlsTpMDCbtSLFJpoaj/E
QFOvbAGQxVKa+ZVgFLIsCfQ+dEF5Mq0pOo5O171HmV2tfYjTez7gRQHTUvCS4iG/5E0y4sbRuHUT
M2tfzG6qwUG3ch+DErRWeOqy9RhhCgHlC7nI9qKLo9XNN2iAmhOS6SD2lYswhQKH4WdTI2hyex9p
sZ5t+5QatKn74QPlc/nY13m862eQDJ2rjXdTnRSHiR3Y18l2yI0hMfE6MmeiGkQ6P5mzXn6XX+1a
LRtunYIcrlFWyZ2tU0rr9jTikY9T6xowJaXZMFdFQAmdD7sMFPGrzYyZlAZI1icVKfL9pBYsz7t2
jA9D6uuP1MfJI8UskisSELu7ivyY/Qh3fj/WyfjFg6f1DG9Q/1ZV1dRAYEjG/qzPrbOftEX01BjV
fNtZNaKszkLjRze/LEZa8ukRZpb1y9DV0SntoQxAm2XxYebtXeTG47OAKvAKmYBIogDc0tYcGFVW
sd/p4bjIa8tubPYYX7yTWMS3lnQ6zo1FkotOSe3bRaYrCq3fwjXqrmFzo+JFtphucCGl2Lha2T4J
q69u2ehxKmrW2JDoN8kWbCza4EivK7Zfc//VgWtJQGBnySUPvOw/iIWYHqPSw78TVdqLcqPQM0ux
NxYdsg0R7GQv2mSqWAP4LXrlcVEuTx3YdsBZ+bFwUN92i8I5tfuCeBADV6DlzDdThppP6ong4p61
h7TPq4kNdG4cqRXbm4Hz7SoG2rVBPZo+6HZqf85mDbdFpo8uL95f1qo90ZmxQGrb2TXC5tQnrrRI
xyleWaOO3SbISwVfucieMj/lrCxMC09WkewtN23z0DeU+S7tJD92tmHeG1lRQbuyrHMwSPtlyWZk
a+hHFZN2BxuG7Ed8Uz17g5FfD+LEw2rZdiRFumO4RRgap+Qmq7zuwBwcTpHUSX7pyfYKSBSdzbdR
T4r9XPIm+jK29jWZNu+FHmSXhq3qO+qD8TF2HIFHpAIf72TTdqgr/3ZpWUiDn/u70ozsNbeY7HOV
5G6/qs2cZnUkPGqHm5SYx9lO9lmnpYcKesQ7gUzj6zAX041gH7K1kNTh3EMpGxO+RDrKXHuXuIuN
PVjz6aZNZwcACPP5O8Cu+l2JEvRognE/m3rZP3axb+yIpKkeVDsBLidS13jw28k7TR1ID6pHhWVS
5r5872sTdV5vWC+JX9F6dDwSc1rJdJVNZnEnByfbcr1TT7qtf6N3lT6t4HexP+iYhEOh1j0eCx6V
IkFWOje9bgjkO1yi+aEwffI9RN+XH15quv7KITkUtSDBUSe/zR165NiDYS0NOYaNZQXDMUKzQepO
ohS1IxDqh6wkjE2Sgvbq0UzabI4FMXQ68abNamDvACOFiJJbs20k6o4aj+LO9EpB3xtk7LJReYIG
suLuQyKKuyu0wr2q3R4ehieS5Kk3fH7ewrb7Hs/XQtLiZDB3VT1ZN3Bw5yt0uwEe47a/HR0jAy7R
Y0EEZ0JPUpGzund1UR1UHhT/HDD+LcnU/5u80GU8/J+ryluVll/++//8m6py+bo/qkrnk+UDoGIZ
8MPS88fszPnE4pnZGKo71H4/u33sT/yxhR3fAXjFlEzn2/2YnZGQCXXUQCRFhWrwXf+WEsr6Td+4
aJN83UWMRfCJByjrd/Efkxv04lKb18XcYi4gmsfXUEsYhX1IiQ5gVVegaZ5LbxUV6q5FZI2NAtih
WT2RbZ2GRbtglgry2cyOdrFkmbUqBHkGLHendSu9R9sgsHWKc1bPuhF9eKjSUdGiAeQKthlm9B+D
DV5lNDOAngu+pMo9TMN6vbJqfmvPoDwIQspDfRR3ppZizCzLYoV+HkAyMchUN+RAzfa3WXP289h9
s6R95XZoENJap2yJyPSox+SiqyX8otDfSEFPcTgOLsHgDbKbcSZcfH5RhWAvEZiwXJaQYwYwr4kS
01qHLXVgaZRseh86M3SbR+YphFnHVGEAd587BLIHfMlU34iW383cfx694Ek4bX0YVKHvhgiCpt0a
R1yNDtdqnWzmPkC+4oC1NBinbDWeW5uyTR8Dgg/DyddvjLiN93M/ZLSQkQmlm4hzK+mCbZWmcHWw
i5MGHTEh6s/FxN4sL5dbjVLnFN3d0VV6uesCK93ro6Igidt73NNTiKAHXZU+YAqWzovWI08iBTJZ
Sil2lzqaZY8uVTfwQzgC2nZfmvKGJ97NaFn5tqvK6uhhNLxxBIiDTI3xdcYsj0BoDwwNtDAohNXZ
mYurJlmZfkJmS2V7BEY2a+gU58FW+RaB8geB5sxKHMcA3tqemUyhcoDPFMzxpoyJmZ5SbusWMXcs
YDnFSvHZUzXhAlXnrbssubHaCjFbJq7y2T4y79j7bXNimFOGfTacktY5kUIdo0u37S0LWoEYjhMU
tvpBIEfei7ia9wrW9Iq3R0RmEOwSPoq1r4F+H5r2PZCAN5FMOcRBM0nJ1SqziztUdniMTCamznBC
SFXdNpZkKdrob1FuX6W6yW61puWC7rMGCNbRWqAoSNNMQ07l7PLCvAE05u1krj66dtqZlB60WNHG
6ZFiCX07Ureybq3ejdzaziPsr6Qc7odlIBsT9Mk+/hKkOu0cky1vCWdNWsjUtWXBgdC9Q5SyRklq
J8xNuXObGc6TM+9aHT6aac7NKmmiq7LN72akT2RO4Ivq9WsGwctskrHDYFvHydGpe1n/1tZ9pPfA
rL0ShZT3JRuGk77IAtP0UiSihNZfnoqux8ZkHVG8IVfrWsQl/hK6Zr52dvxVpT15Iy4+QsQMBKID
R6+1BzF0h0Ab8i1jLwuKf31GtfMu4uAKB/NlnJxHPNWb2TPRCGXP9MBoAjNxbXeKkl7m94jQSMwe
ynlNxsyJ9O9NsJwWdiL3qs72jcePe/D9p7Gfnwu/P+hJBT2tspkOJO+ENzzNVU2B3YA48FL8OQPX
jXIZKcrgeUjovDw/e4zJNVspx+u3OWmK4RA4xhOOe/IbE/VCwYBhrU6P8TgU57JBHjT3kblp8IqE
ZuQGZ1UOGOvZnIQqHS91R85mzuSeGqW+Qyrk7zFedhtPG6GNeOYzkhpthcDsnsoU6VysvtrN+L/z
n1/43Ms+/z8/qZ/elPzv/2p/9uX+GP/wZT8e1G7wyaDptgwDNje/WGY8fzyq2YABzvFcN1i8saz0
/zX+4f8AZuIfy4Q1iZQBl+mPR7VmfDJxWQIJWey8XPXu3xr/8Dj+ffwDPJxk1sViyrdlHffr+MeN
p87uVeuFXun0r5RwYM18ptyYqIx53Hp6sjSAjLi/KZIJmpVuefPZH0vjVCNLfAF2AqlC4FC/mHXj
bzQ0cbRkrrm4x+KceWnQy01upjTGiG7vjMrpnwYK73WOMXCN48/fJlbeAd7nr7TCxpLo+4qhRH9N
yO63ee4PFvl4TdGBJzRNg6bQNs8IsI0DZJWMf03pacSwAz1whNIlbTeEeQfhsJEjJLQs35RGJkEw
I4rAIOysmjjNdhgh2PKoDtGV2UQgJmZ8mZKbldYgT6MfKkIxlv5iirKmdWr06rXKU/+ExJGk05Yc
U7YPuwDvyoqFzz3uAfJuCAsM0t7YDkWtMajJtNt81hFYmwYKcC7kzUyWS5h3WDbxTjF5MYF/EIip
bxL2S+uqdfXQLkh6ZI5lrQxKhpUwh/QGPjWuJ+DVK9G45U5qiIn6yvBQb8VDOGiVWhWNWZMoNFiX
GHXGdrCxlLVFrjad47vosQb7CpxoQttNUsegDe1N7GnaN5G6+gd5udarXuC10wIz/ubig9mw7inp
KgZzo4F6IozXpHQiLprncmGB4azj/MTPN9iWCbO6grTcu9EQ5n42dOmsSkTrX525NRb1YcvT0Efl
u9Iz3WGj59rbNqjSx1jX0ZECaVkbTRVflUkWz0A+9Xp80oVvRy98nlF9jSpwNN9I2uwOPRubKwIP
gnXQmN3DMEviT4cOwrWhsYgzsmEx3MqH3Aka7tNNgUIF7V0oelYJFFK1e0Qer6/ppNrd2BfiEUpT
8pWWWUacOaNXMYqq5cEQtXlomwGCKdOhl4DeETxx722JnGgOTpF7D1rgl2plSkI4UPhGr2XX5yen
jngfEXTQnA3TOVVZ8dUNSMsRY2DcsAZoXtx6pFPsjazd/l/uzmM5jiw7w6/SMWtlR3oToZmIrsos
AxS8I7DJKMKkdzd9vo2WWmilR+gX05d0TZBsUC1So4AiZjFsgoVKe8895/+/n969skOi6Z8SfDt5
CYybK/I9QibIetWsiiZ4KmQJmqgEdHylQS9cVVlDQ7OVrAztK0VgZfjNdpbDHzP0sZhe+YZ/Rnhm
fWLIZfegBegiUTE6xlrXqjhfMb/EOEzyjXlWtm1/pUVkVxc+W748j5vzbjB4+hWsOwddOFlnalqY
5+iwFTeUI8cz8fKaZDXp05rZZXjOE8vDi5lAR6AnJ3RaaE9VKw0R31JxWuo9OR81Whx975ndnP9J
A/MCXwNDrcmsBOrzgrYpKlw3SRyolBRaya5WLGnfN6H/th1FuNIiUBWLMHQAX/g9W32qFlW6Gyar
Xg2kFJ1rLWG9BKeOV6GeI+ZDqJweK+zFd7FloB/2qcz8JVDDcZlEhX9NxIYBK4griUgKAIqlL8is
VQ8KFNnHWiEri6y2BJmoAwHaQtYCKJI9IT1DOSbNQtchOlbWnEE7GXV3F1OndbJ5g9GREkITyXhJ
7n3/tsKbdCzmQNveJkpxObSzAbAg8DaoDKxxma4hhKwtPAgLU0KzjN1BDwQdcJ3QPKbirQtyq0WQ
OOe2GfltVFT2EvNwtqgFmHBKTuIX58g3u4zVw6KbmA2TRLKu5mg4m0jfNeDy65A68XbSVKR41hQs
IwZ6HdukdaWWACNLY25Gy6tMSeD4zGF0nZn7S3UOqJvIDQA0nPqrnA6BZwadtDICQ8JbMMPAa2Lu
GIXprqYW/tqaQ/A0q5w23O2wu+njQNzup1UyB9+KjDH5FBrlNk9AF0WTla1GfuXCwpezptmId6H2
5a0UViP9AswRjPbluzIJO0/tQ+lcpNC0VLuJ9mlrZ5ukjnBzp46xwiVMTzMoq9tMMwFCzZGAIMOD
JS8YfyEUbVqDDdLuDdsJaAfj5B/RCSxt5FDL0bAQhqVq52VzCqFWNsNmmhBBMH6JtnHK0zfHFhbh
HGA4RxlWWmyvIhsvamqVhYcWZToUc/ihibzjqCRx3avF2LpyNxkuIXTanqhvOnRzcGI8RygyoiMg
KpyDFWObXvyi14pwbWXAjYpAr6/7OHPuBWm7LthWhodwj1woq+Qd0sWaeyoFcQTAdvI53LGnAtwU
UKDZAiT4qhsKdwMuTTy2JPE0Lab9QnIDLMyLNvXJ1ctb85pJE6EaZlmIjQVcATG2GGWe23bSMfxP
PpISvMTsJRQSKYNy1Nlmaey0FW3OrByEOlx175Isk7jH45KSInpg6r647ubQy0GiQl8AS415mMys
WdU1qWG8fwjLDHsVk0uZ3bZ2r+p8VJgfO3VSH0eFABTr149VAt1I5NwW2pzJafaTycSW0XcZk9gJ
AJqNRFLnx6B8nIMuQxDhlyjRk5aqm/AG6bAzS/+W6UEAgxhoUknSAlmVBDgOc2aoNqeHMp+OXFAT
+Wqas0WbwrYvoqxuTuLWDEE9cx27oDfftkAwlkbX0+9k88kFKC3hwtCtz6ra0Aips7K1OjSGBzcx
xU+DRFvMoacAde03TdM1Z1VDFjxbimQCyEW3QQYTFxBoxbtchzKYmTvZLOtbTatqTM66AS8KPQdx
l6aJSco14t5BSauU204ypaMU5Tm7g3Q61315OJU1mg0mCc/HeV+n56A8xWGkJ9Y5d1EAoBW3GNBf
fWo5R5lNjaFK03RVcXt4QC/yE+GM/o4Aj4lSDz/baa+EKZrwUTpP/OB+5ISsBqs1z/zel68rKry3
HVA9rDX2dCU5ZnJDhaaeFNwO58MU64cpdt1L/qhsQFH3VzGBj6eglLin4rYUm1iM+VauReX5g1Ft
EtZOT4M4hzM4xmPChekImrCi+DS2K9+twTC4bapWp+yo8qsi0/Wd5UsOsGGayBg2dHKf4oFJEHMI
giMGPZfgtDnxQ90IAflchN6YJNImQjt6QO5kvKw1m4mNDFV2gbreOtFwarv424oNfCdurskwdtUo
JW9g+Uo3KMwE5K7KZuklSeTMEIN9HaJn9NBxoqIwB+kC5ZVG8mQ8x3Ijzj8niWO8TIVdndiJSbBp
ZkeHNKSSC6dIpjcRzeg19EAWUlJm6fJnpn+MvwmZN849QJbBEKSXhtPa7qAgRZ20Mls2yRivc+xD
V74y5ncCpNuSgOzwwdCj+ggkdHuuOXl4CfwuucS/Om4nGhQnhhQirmgDpdjrEsUMfD37iEY8Na80
kN+p1/FZh/8fZsrYGgc6Ro+UaxCTwSoMq6HA10MXvUh82+lCfSqkSh521AVkWpUNEavOKCC32lFP
w60ktYVArJ1VhtpDShyDVzlmnpHrOmrguhxJAjXVQoEranzcbhVrlYvJRrsGlRd6DnjkMzVQxmOL
/9t6kZGzrcb5UD+pqZ1vqo4+9AqnebKRabjf6ZEf3sVRGF34ZgF7JU31S40c47NIVHSy2jKIjqp4
rpi6DJL2yAgg4aU7lg/dFE33RW9XR4noeJ9NZjzcEhFBZyTiuTUXvQnfeCGKwqYDrvieovkMLopA
XjH2Zj4RS9VFpEccYI4QP8F5JtdPI2BbN6BC3zkD/IeYt2a7GEjqOKw1K2fs1mMI9fqhNTxBfjCU
DuAGezGMPW11wk7QQPpH5tzsmkMeVdYaRSSbMEAVBI2y31Q+nkDCPPlohIGer9BaWU4m8EC5UZqb
mPoDR4CQx6dIFd0pyEnmw5oSKhdKBC/NlRRZQgaYtod+m0TXCmG2N21aGJXbyEG2tzotXDKXwEIg
d42/SvS4oZ9jteMR253kOIoETqQpRrw7MOK/bwT2hqXp1IDwR7Pa5jC8hmWRdD6hjX4P1gA1vL2W
2iE5t/F+U0yrofYWco/AbNLYWGcKzdqQnVZ2HvxCvOflKJmXpqTGF8AtbPibtaLv81Lox32vyMeV
MdB8dOSRobQlybss7WBRSjpuGpirDCpJc3zz1yUtr22sgILWeNFjfR7Ve7FPH56BgD/8q88mCvAB
eN3b74QoH5sU5q/obNEXAaBiT+3MsWSfnNUGEhUSq1Q2gFTSNqKXT/MEOLFASBz+wgEv85eyypke
PGtRzOMEU+Y+nP/n6Iw1vpDiOiUvZCuGJRCWxi0Me+uYd6azQkFARzkIqq0/6afp3G1GGBquYF2E
1Hn+Ca8vIl8qVJeJ4r/FlyW5RtVD1o4yewlPbx2FhUPKQ3xcFNFhphNFKCxKIItOfTIwFgXeHxEZ
6dz6GSak2MZqlIPotCcj8vKK2CMlNaKbIEizpVkABSobNpe8KZ+UyHmckuzKwAx47OcyO0W9dBaq
sO/xy1XLtDUuqqbJVxp7beqz7KCm2F/kprLVB/+auoaNLenE8DwSmVBgygfTDGS81qxJ4AeoyBJi
i+eIxzENcOxp8VPahOfGUO2wGBM5EIdi1nR6aa5Cc1WHJ9GATQ00MKU22UtIKkHlMMNZxgO2p6H3
D/NiusV9dySb/pvW0OcGjX0Py5SdRwQgMNgR1LUaLf9iUi1EhjXk1w4A5Wj6pke7obvLSkb2PqsR
bsr8jjhHtipRctaV4dshdBgi+vWmCUEWGZg0sBTNGeDBG6mtXDPqdxQBW3RsW4yRYt0ZzZ2R1W/0
ytnIzrCqw3I4UrXa3PjUo15SKTlFnvUUxXhYHV7kixhUrdFWB0WiNgvAuG9RvZ23Udsv5lS3ZWr0
TwZ26mU3l7NDL40uJW7qSZViLNJC80GToyJC76SQYIrdikLxyhoL4F2+Wi7VIj6nKgoXWu3c+6zO
R2U4PtVyeoUDiIJaSXYWiVekQV+z8aNuldD2SKZ+XJvZQWxVu6yvbq0xOaireo1/soEfpVfLMYwJ
dKcgJNBhYyr+MfcbGN0w2PchA5lCjkKGYha4HKJjkWHJuNoBsm2YUDkHk1+EK0jVuy5i2l3pRMMI
VqZszAePUK1inZFBtEhapg3S2N0bCfvNSK7pEknFm8IwpIPEz/1NlmjnVsDLGvP7SY1tvJ0Hd7GW
4jR3UDskE/tkkQuG7sg//KhVAckY0k4JipUotTPFrkioNA7MIroYo+FUiWOPKQyhaXRZ3KlST5UU
xpGKAmjda+HkRSqDOVnYGzs10fUyRUQVEqEskfTKBWA516Q9YxJf1r2ABT9sIHQVPZWJGpSRp5a1
7CYg+82s2uSs9eiy+zXb+4eUcHBPI2qUkwRaSi7CNwQs5XNwLp/emeTbwhcQgAgXsslZqVKaf0zW
uVWogGb4qi2J40nDbE2UL/MdWwMdazMiqE1GEbWzYelFGBXXk6fWyM16AlzwTVq4aRq8Q0HdFpeJ
Y93TkTwd7WKnRBE8HKmDQadP8gaV100DV2YhwKQiDG3Jx9DvIIHPLbxsP+VDwXSyfQzrGhFtF14G
eMzXllNxQNZ00zG33SBgfyK5k3Ub+PHS15hlBlAzlhH5GgvNwXpJDjglNQ8OqpzpVmsiANVGci8K
vKTS4BwzmLqYEIOjc88PyB2+zquYb5Kauwi0kTxnzNT+aZOpb/MCn56kSQTgKfXALnE0rS2PBFU9
UGRk4fGwsHQbLrVh3WVmscnI7uGX5c0yosWQhj2vvYz4kUQdsIVXEfFDkZWfz5Jf1+pVwt+KDBxT
QSlKujhzR9kmxkwRp3bpS2Rlhfl6yPthFuSxY7asS9H0m54J5ClDEnlRFSnNIKmOsRQLlFqdnp8R
anDl0MhjvxgCloXnc5qXwc00it50a0VR71IUPZ6Bo+GkQxfkKQTQel0CY8uorCv0UE99DEOdfoYX
1N1lovOenAbtrQJ/zaU3sw+BakiddmHBM6Oz4d+PjXVnDOmTNTi7Lo2O9NCWFgYd1kU4ZEiGpLpd
N3hJ3Eku8l3ZtGSZV6W+w1ovzmAki7sokrvDWEzRaTVFcLxjw6Ygpz+mybQTGr+SrkMLVCvG3MAt
A2wQNOeKJR1fxlhKwZmatskgTq0mVg+M0HzySX4i4cck5AyZpJeN3PLDrBKHqgcjqjKv6cnVhy2J
PyzjBRHwMizp7kzWbEDVUXxY8/4/IAXwiFbN4PZ5UGErZcIu9Y9x1bdo1BV7U5rGmw7kH9jm6SAL
9KuJBmYagTHrW5rb2O1brxvl+AAaB3P03IvZGi1L3bjk+R54cIqtYvTsFeBHtbVjYmi3xdZRS30h
62XkKp05rltFjdy8MOFAtvJNOfqpq/ghKnmp9lRJHJbEuYCCPykFHmrRE/ai6Fu/Vy1EBlDw5f7S
tzDwMuYgZAnlmq36eN6z2aCa3/UVB2/kykE5jG8kPTjEMLtpSnNEoV4d5uQVW1oTABkrjiQHY6OD
ctN1qHRXcm8SFUII4dq3i9vOGB54v7E3Ud/GvXI+CJhqfJtyyfnOFkxO4y0s87MhnJR1gSbUjdPq
JmmBz5UiZNMMYiKU1Dd5kF+XLfMHZKi5qxXxcSscm8eNzjMs4RZjTQ8MMbI535N9MQbVsSRZnm+1
lEYqJHzsronj2kW/wiJ3Uo2gTlpRHkeBfNmzvvOu1C4mh+YxslT6Jq46Otw92Wkk5j1agEIJYPA2
oX4ylOHQQbYakXVfRv5BYU47Nr4IiJydL6h16JRu02L0kknZdmO0BvCwbWcsXFUweIwJV0R4Zx0A
5OmWFpP0tLQ3CLoO2AXvMAvMjGj0sPOUlbkG9kDm8WxlWGpCe1thqcWYwdcJZa7BPManA+sqzPWT
XFJcwN2YytvqXk8V4lFQATgkAmmzLABxA+gAxAKIwBqPvtaDM+sINLtmcj9rC/RZZWDOeoN6Vh70
swbh//8W4v3gUkdm/ufzzov2Xjx+Pe2c/9HHTYT+KxoxhdGkg5Yc/RG7hY8bCehN4Bjw89Hfl4H0
slv4KHaXf1VINUYSMBvuLPYanzYS9q8MJed/AIVy1qar1l/RujMl/WInYZnkuSF11x20UbpifmGE
rQarri1GES5vO8SB1ZhR1WshAaSN7FnomNdlTO9bJvZsA0mxpjLpT/JJc7ZRKwjSm7JbQZgT9rBW
X2qaBJQDHoE7MqtZyD66PylVnpop5CnoQZEh6NzSXdA8R1IzL6iI20TVoLhSOVV7eaLpnw+Z6upC
kghB70/Gmn4x/hqylTmTq3pg1Z9yhfDH+IQOrWB45qcbKv/sOPZbPFhMI1alIo1nhGzErtYUVEKF
g9wUsmsF/8YNG0EXsqxR6Oho2Bey5dzJarVO5Bxcb7ATkynx8Ua/M6z+OO6QTCqSHy8Rn22xCOZs
k5xpmeRDupXpwB3wMFGNSHPvPpuKRcsJh/3UDvwrBK9WTDBWhgUolM3mKEZemCGD3IxjRiElwsjT
UwZt5NPmD4ZKp12EKsTBadgQB7jPfJYayPAnpYUSSyewwOvCGjdiLMxl52PsawlTKPv6pDNjjp2+
ldtqaQWaJOpXZTwA8QltBwViqS1VURAnEnKVMrMJjuFCS25VSsG51QXDxUib1DWHfFrWtE15T8Ep
xyvDgp4beg9nKabxljjtMvXFVcs2F1kHo4BonJJN23MuifwtH1NHQ1IPLH+ZBngJQcRixaNrockC
9T5V2jKe+qPWT6hscvmKtWWfFKnv0cV8ypoJ6dXE5q9PBs9XudWkjveURJNvQbYHS/jcdhbjPswA
U/bpZa7Z00aVTNsdRykgmU8ExPbm+FOdJr2PCu0iVAyU2djXvaEu5KU/sJdISsbcRWefasmor1vm
+C7b9WmpJsa0SxviTCLtvpmowUXHloXpYrdQZUwaPWCOZZzj7DJonq0rYYwbQk46F+dudxCXwnEV
xptu2M7uAkufNnZj527r26GrdsWxoTYsXFV0DcrZPEorE65+B8qzlJAYO4O5oK12j9XvJmjq1gv7
1MYRwXLiG+RA0AyFjQoW9pByujjsIGbw/gg3zmhfcVkOOtSHLmQjjBGCmVkkG2s0xuFxqTMTyWNN
Z48b6C5zQv1AKsHtBGPgrAzaY1uozTk8koLkq6E8R/4+LXDbaIwm7ZTRkX7T0Lj3MM0eF9rARYnH
iolNTMEdApcJc6Zz7Sy6zahXQpGOS6Z7HJE+2AytqnN7tC6SjEdBZ3rlDuZ40DjTgdpT/WTVLAvr
01VZEnhIH2ZN/EC4op1NkrM5xa6ZYkrv9PTcIGNkYTWV447ZuJcmxOilNd0raDGYGPqXSqHbS0fG
9kgu4m2Z0M1oSq54HFMmaa3aHhAdeujHPYrrTA0WUxbpb3O8ma6qD+PanPu4CzgeFwUpDcFgb0OC
dxZmS8tyGvXraEp5lKQIEIGpgRqTIfhAPHF1eTop0CcvozqI1yPDnjMkI1hvslj2dKlT17TZHU/y
pfqyBcuwSEfiKInoLVcZbtBtO0Vg8aQerBWLwFJ2xqMEy9ti8iGq8Xo7RdQOpxcU0qPPBGHJLS5W
MqnT7+BLCzuJONEVMJWUoeLWKEJGMqJE7ERlJut5e6GW9haQ95k5xEfoOYp7lKU8TnXS+yjLmrs+
UE5MfL2jYjUHspyY7iRpOySGELW1VFkSh3dUjQpQnJ6eiN4lZ8XQs48eI5ivgSMzHTXQT+qkekeU
6yvijtkkM9FZdebQ4WNq0ZhivQA7QwaKYwVnTp6T2hTW/QKXrUawZgPhCAEN+Coq9HqAwHSMPVkG
dFRH9cISWKxwlxNSYQDXriu8kASeF1TXGooPu63xhGvxxgyNcVWwoV/nFt7toJODHe0iWt7WVK7Z
RgVeWmTlgdqZ5mr22K9q247XpAkTVsHIap1KfrpU5i15mtnlsi0zZzvAXtzg12zOp5jOCIMbdlOq
dBiqQKBlS/RLR7Slm1rG3pACSNqJSWO4l01qQ7JoEyA6K772uAYpE+1KobLFHOsQ6FmUuh1wWbi5
qDB6Jeg3BRaPPUtxgKYgx51dysNTHJjVNa1e7gEfCsBcs/nqDmHdYKBgD6YdDK9mTe9uy17+eGR8
e1RPmlgpYyp5vLwPu0lkCwfi76JSUALNXmRPB6Po1b4UPvEQB7skEfUiqJXTKCsfaf0gJKmj4tpK
CtYsWL5o+rrJJTMlo9g0xZr0dXNd1HrtlqrOmjOQiWrFvsYzzHSyDHlDEOqhg9KemoMBi+vhVEbz
UMkXntyCeipGDORao626sVyze7mCZ0hipFFPy9jUH7s6vQGYJBbEcvN5RntnJCouFhN2riiMZc04
A1N+A+RHbVpPVwfVTUP5gslKzZpkKa6imZdhmF04MkemMmlnYl5U2Pfq1o1iZaRH2CcnALBvSguY
WdTFo1dWzlHsgAGGF2Qu7Ki6wnX+KGkVsOk6OTb99AxpFZQUfwC/NuXFciJ9elGa+Wnblcg3pcZa
DL4SeEPetZ4xyixzuFUQL5ASFAfqUZQru7FE90ghr/CSHhNXtPB4hBAP6UCnpaVTFiVdjOEhiVZy
0IKQLMbCxZM1HENyyhdV55zUanuumz3gBaV4gsBVu1hZ75piuqe5AGtMT/IFyg9GP4ZwzjFjLcme
gqbeQSM3atbUEl6IZ9O9g4/EGyzJrGTdlM1VOPXHflr0iw6Yw2pMgmrN6QEykFIRclbSFcoVGicm
476+U8ZtmKl39QDsLuU7j3DPw3aMNih63vq99DYRAndxq7InT+xkw+YxWcLt3BZ0eTw7gqZYSFp+
kHOwV6kT3UaxFt76Md53WPkedXOwtkLtPiV0FQ54na1NB96U3Vp32ky51EUJVyxTOZ66drbYIymi
AtNfyTYb3mIaCGyVWBugWFmrAMAUk7nohI6BCf45CBbWlNtb9AkhfWcKzDJVOb1qf12ExZuJ9Iat
lXX6smMa9kaIIPVkCVs5MHN8SdLsKzK7cdO2kba2qrBb4kZjlTFVvDa0tyz6cUuREb7npgJxB7L/
B4Xy2UPqXN9aaMlu2O3H5wOtXiOhjw38Mzw3jSp/GsxUeQRxwUuOSXV858sW7TxmVqctZrdDq+h0
mqijyg6QZGRXsIhC59fOerVHJ6MSU6t0DgNdO5yrKDaysmGf9EXaLf3eVpdmJC4lTfOEYhzFZrZa
LlVz4q1My6nPtDudDINg6jmnfsRyPVC8F1lApSmNNQV9p3ggKmOXPsnWN3PAAWq4tRvH3LL7ZXnM
stM0sq8l0dzIuXweQeWjCTfS2QQKsRxjMoNzKSOM2OL2rHWJpV/PrizqhMVf323+P0UHz/Culzak
l3Dms2czLe39P/ljO4qUGwEt0ynNUthA/rEdNX9VKBIB577/mzkw59Ncix2sjvKI4HVTUT4X36ow
ZmSc1+wf3/3MX5LevvsgBG7EPebbh7//bZ5rGQp1nmzQoTVxr8271c8QM+nYhrgz1d5FMtiuy76R
DjWwZeuOYEgG06A4tmEdSycjUSm1RwCx9sYZ4c31ta0c2UI4BCwOOKMNC+GM35IUQiZZ61ZATo+s
MBcbhXWC2QcottMeje9RpBEhPeLyDpZjZyfXDWJdcHlVBU8xqMLDLhv0TQENdMlsHa+MI+f1Afz6
cotYMlhNSSFtu7KyT0adbA10OpF0qluxtPGpBk+n2XJr28dWNQy3dam2t2bgJCwILaZi4SQhPogq
L4k/CLMja4IrU7XwSLJajjcVG+pTtYfmoDaGvq4VHx2IQtwEkV9xsrU6uzm1gxzxSBw4btt0Bq+7
VoClMZra9CgbeKrDxG7ZR2fiwNFV5U2OFuGp1stAW5SAIuaOt48mx05EQts4l1mHfZZesjDtZlWS
wOaZuULmCqh486ItZfMyD4ZyF1AvoyhADMER94gdHKkw4B9HDhgIOTrvJYHGCrOlrrjkpZIcnZdD
0i0r5LKMY5LEvorsKrvCtWyd+ux/2lVGH2IZo8K9gKwqndMTPpBD1T5BBlVvAOOaehSroD5l9bFR
rO7IJBohpGkXt0SJKaZ5YBmtc9oFkgU9GWMnehKrPyeuYA6TaER4ZNRaubPz0bp20OgkZWGshkbt
3kZt6WzJNaCkVsJ2drsw0U/zsl3LfZMjj6raQ0w/0QqMQOPWADAO2ib1r615URFy298ro9Q5ZE30
BYqYOHoTEXW21mrfhJRbBSFBeZJ9ok6qdKDqJm89FSHCdZsJCuoWTccKy1NV8bo2pDd+41ApmD24
1NyqPQrL6jwOYCO7hNqTbarq8gOLTQpbSQMYLUR6V0z5dNQivb2MUSq+VWVB1pCUNpf0ovQ1oQbB
dmLX8YjLOTr0I2k4isYkPuhDZMgLoxjEeZpC95XkxL5DG9qs2elL+O/9ib1U5zQrBTihtqklo7oZ
E3k4mdhTUZoknXFkNSSboKK0kJQOPQJvwUFfm3pC1Uy/+iqVlJ7sEEW6dLBw7OtgblHL7EVCN7AE
O65Wb4KN2bCrVSRJPSuS3ozQbFb227Zz5ilJbu7qQBiPdlLgBekS69YcB+eN4oT6nTZaNVYrO1AR
i2RdqCxDEIEnTZnF/sJqfey4bdXeiFwfTmLqKXIozcDfmFYWnqQ4znZTpGCSDag6CFfJC3taSpNE
qoNtSMgyBdETyPtir2pRupidjJwEf8pW6xXn0ixxs29JD8Kho/cRpMMSMwyDSso5gg+1Mr6RwTvu
ImqJ1djKxbWtCMonVZL9GzjjORQTs+iXoo/0cMFbWRy2mRNsENQMXoG5fOkENN9NEvyOg8wIbit/
QGOKN1ysjEJMaxN7GkOKySGqNUXIEljjQzXb7DKb1yUNOYCk4zCifwYisyb+gxFk6mRXU1PKl7XQ
+pXM/Cf2UKhJhz1r83FT8oBk7yDbZqArT6FjIxwIgmbL5jLZ8kzFh7LSdp6Ux926la1qY8z87qCP
QHnHfQXWmw+nRAJoSpQ81oMDZFfKvdSn48bHhM+Wpwh2cib1+2xGhmdDaG6dGSNeVpp5lKlCXMp1
C2V8HCsquHgKom0VA3DI2cCBIWZcJjNwWGtTiWoLuuhRSI3qpZCkz2T8X+tA4dLhY5N3YKu0hWHm
5pWdx9OtzUqyacs0ubWSRjmVakrOnoR5Cy2qKT8ZWor9W03r4AajJQCsPvOD0wofpUcBYyxpnTIA
icJ209Z5fdgHibFR1E69jO3GuHpt1csHw7G7b/aMaRE5n7WPYjx/rNu0qT8S5Li50od3fx091n/l
B/78A355fPfb3lUCyqeu9rtfdDmWj+9/9fufmf/8j/1DxpsvQsIY3Tf/On/rz/7y3Z+Dx3lSlz58
+OcfDuzrr/7N7/TxP26iR7EX9+H47mjHD9/yeJ89/v1vy1lC9MzvZBgzLuaPL/L3vz37mp8Vby99
7ovypHdnaT6k/9ln/3mN+IMf/N/IrfjB33D83wQq/uiveSle8gc/+2gfPOzTx/xZkQ4KktnLT7hv
lr//p3go3n7x4WAqHCZIP3pTfpVGQoQOhf9P+NogVn//j24vPn7H+RUwF6RsVD7+p//5/f5bk/7+
b1y1+2cAAT6eqdfP+Hh0KEX+/CXwfnb4My7od4haP3gzvuzX/MEPX+5R5jS//9vHKzhf1A8nhq3l
j96M63bfRftvTV/nTeOPfvqmjdJnD9H7L66is/zRj+aLR/nv//GtT1d+/NO/w8r44UtaRs0+/eXj
ovvx+/5xaWewxY+eoaPH5ltnh1bFj37yss0fonyPovx5rNKHq/sT3mTX0X24f64q/vDhswP6h09/
vc+/ec/Pdugf/fTfxJdpUx+++U94nhbFuL//1qtghgz/6BdfhsX97//58XP+uBe1n7Dm/cYlK6o2
+sYNqf2EW/2bYOj3p137CWvTS/qUH70XHxHQf33O9Z9wm+/2v/CSjCPxjZNu/IR35G8U81EZ/f7v
6T4oPuC5f/ktfxCgC/7ll1NRdNHDY34f7X8Z35O7yWHjrceL4+vjneEAL9+/39p0/OPZ7sSbL8Xz
XdR3f+DTPuyU90HefOMjvv8THzc43/iID8f0x7M01zKfdFDvftvzjdBvX1RBL5drn/3Gjx8z/6r5
4vJLPpyxz37oy5PzISr8zw79Lx0Yj9lLB/ZlAfZ6DuxzUsc3rtgXtd/rOS6Wupcu2Jdl5+s5MNbZ
lw7sy4r31RzYXDW/dGDPiu3Xc1TvX1bvX0XfeL6+rPNfz4GxpL10ub7cYryeA6Nge+nA3u9qmoLl
/t0253sr+1er0P/1WqZ+Phv+xi35+cbq9Vy171Qe39rTvZ6D+94i/Xw7+XqO67uL9POd7Os5sO8s
0s830a/msOZt+Euvxi/276/nuL6zlj1vHbyew/rOSvZV1+L1HNl3tmNfNUxezZE9cxJ9Y3F+1qt5
PUf1nQVs+Xmb6NUc1YdGxJ/W9l93qF7PoX3njfjjzbFXcCq+xIN843H8agL/Cg4LV47znffnb9nv
/45cYk/bM/3lohXP9zj3Ba3I/DFvPqsGPmvDfb6/wa9ovS8a/kntug9C1peqlOfKhtdwwXSo85+d
62/ch38iqngNB/fpDvnT9+jzu69M9/nj+1vvn3RPfe89vywwBb39Y/jz/qzfk9IABfD8EUJr/tnV
+7Mn5dNT+c86qncSpJcelOeypVdwL33KSn3pqP5cHfRKjtD63jbs+Lkw6XUc1ntl00sX7itN1Ks4
sA+qqpcO7Es51us4rvearheP63OlwKs4qA9aspcO6ksR2us4rvcitpeO62v92//ukX1vlWMwPf/I
ffq4F//4LwAAAP//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14/relationships/chartEx" Target="../charts/chartEx1.xml"/><Relationship Id="rId1" Type="http://schemas.openxmlformats.org/officeDocument/2006/relationships/image" Target="../media/image1.jfif"/><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microsoft.com/office/2014/relationships/chartEx" Target="../charts/chartEx2.xml"/><Relationship Id="rId1" Type="http://schemas.openxmlformats.org/officeDocument/2006/relationships/image" Target="../media/image1.jfif"/><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294419</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tabSelected="1" zoomScaleNormal="100" workbookViewId="0">
      <selection activeCell="C9" sqref="C9"/>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14" t="s">
        <v>100</v>
      </c>
      <c r="E2" s="215"/>
      <c r="F2" s="215"/>
      <c r="G2" s="215"/>
      <c r="H2" s="215"/>
      <c r="I2" s="215"/>
      <c r="J2" s="208" t="str">
        <f>"Abr 24"</f>
        <v>Abr 24</v>
      </c>
      <c r="K2" s="209"/>
    </row>
    <row r="3" spans="1:26" ht="14.4" customHeight="1" x14ac:dyDescent="0.2">
      <c r="D3" s="216"/>
      <c r="E3" s="217"/>
      <c r="F3" s="217"/>
      <c r="G3" s="217"/>
      <c r="H3" s="217"/>
      <c r="I3" s="217"/>
      <c r="J3" s="210"/>
      <c r="K3" s="211"/>
    </row>
    <row r="4" spans="1:26" ht="14.4" customHeight="1" thickBot="1" x14ac:dyDescent="0.25">
      <c r="D4" s="218"/>
      <c r="E4" s="219"/>
      <c r="F4" s="219"/>
      <c r="G4" s="219"/>
      <c r="H4" s="219"/>
      <c r="I4" s="219"/>
      <c r="J4" s="212"/>
      <c r="K4" s="213"/>
    </row>
    <row r="5" spans="1:26" ht="14.4" customHeight="1" thickBot="1" x14ac:dyDescent="0.25">
      <c r="D5" s="205" t="s">
        <v>2341</v>
      </c>
      <c r="E5" s="206"/>
      <c r="F5" s="206"/>
      <c r="G5" s="206"/>
      <c r="H5" s="206"/>
      <c r="I5" s="206"/>
      <c r="J5" s="206"/>
      <c r="K5" s="207"/>
    </row>
    <row r="9" spans="1:26" ht="14.4" customHeight="1" x14ac:dyDescent="0.2">
      <c r="A9" s="7"/>
      <c r="B9" s="51"/>
      <c r="C9" s="51"/>
      <c r="D9" s="51"/>
      <c r="E9" s="51"/>
      <c r="F9" s="51"/>
      <c r="G9" s="51"/>
      <c r="H9" s="51"/>
      <c r="I9" s="51"/>
      <c r="J9" s="51"/>
      <c r="K9" s="51"/>
      <c r="L9" s="51"/>
      <c r="M9" s="51"/>
    </row>
    <row r="10" spans="1:26" s="5" customFormat="1" ht="14.4" customHeight="1" x14ac:dyDescent="0.2">
      <c r="A10" s="220" t="s">
        <v>38</v>
      </c>
      <c r="B10" s="220"/>
      <c r="C10" s="220"/>
      <c r="D10" s="220"/>
      <c r="E10" s="220"/>
      <c r="F10" s="220"/>
      <c r="G10" s="220"/>
      <c r="H10" s="220"/>
      <c r="I10" s="220"/>
      <c r="J10" s="220"/>
      <c r="K10" s="220"/>
      <c r="L10" s="220"/>
      <c r="M10" s="220"/>
      <c r="N10" s="220"/>
    </row>
    <row r="12" spans="1:26" ht="14.4" customHeight="1" x14ac:dyDescent="0.2">
      <c r="A12" s="200" t="s">
        <v>0</v>
      </c>
      <c r="B12" s="202" t="s">
        <v>31</v>
      </c>
      <c r="C12" s="203"/>
      <c r="D12" s="203"/>
      <c r="E12" s="203"/>
      <c r="F12" s="203"/>
      <c r="G12" s="203"/>
      <c r="H12" s="203"/>
      <c r="I12" s="203"/>
      <c r="J12" s="203"/>
      <c r="K12" s="203"/>
      <c r="L12" s="203"/>
      <c r="M12" s="203"/>
      <c r="N12" s="203"/>
      <c r="O12" s="62"/>
      <c r="P12" s="60"/>
      <c r="Q12" s="60"/>
      <c r="R12" s="60"/>
      <c r="S12" s="60"/>
      <c r="T12" s="60"/>
      <c r="U12" s="60"/>
      <c r="V12" s="60"/>
      <c r="W12" s="60"/>
      <c r="X12" s="60"/>
      <c r="Y12" s="60"/>
      <c r="Z12" s="60"/>
    </row>
    <row r="13" spans="1:26" ht="14.4" customHeight="1" x14ac:dyDescent="0.2">
      <c r="A13" s="201"/>
      <c r="B13" s="195" t="s">
        <v>1205</v>
      </c>
      <c r="C13" s="196" t="s">
        <v>1206</v>
      </c>
      <c r="D13" s="196" t="s">
        <v>1207</v>
      </c>
      <c r="E13" s="196" t="s">
        <v>1208</v>
      </c>
      <c r="F13" s="196" t="s">
        <v>1209</v>
      </c>
      <c r="G13" s="196" t="s">
        <v>1210</v>
      </c>
      <c r="H13" s="196" t="s">
        <v>1211</v>
      </c>
      <c r="I13" s="196" t="s">
        <v>1212</v>
      </c>
      <c r="J13" s="196" t="s">
        <v>1213</v>
      </c>
      <c r="K13" s="196" t="s">
        <v>1215</v>
      </c>
      <c r="L13" s="196" t="s">
        <v>2332</v>
      </c>
      <c r="M13" s="196" t="s">
        <v>2334</v>
      </c>
      <c r="N13" s="197" t="s">
        <v>2343</v>
      </c>
      <c r="O13" s="63"/>
      <c r="P13" s="61"/>
      <c r="Q13" s="61"/>
      <c r="R13" s="61"/>
      <c r="S13" s="61"/>
      <c r="T13" s="61"/>
      <c r="U13" s="61"/>
      <c r="V13" s="61"/>
      <c r="W13" s="61"/>
      <c r="X13" s="61"/>
      <c r="Y13" s="61"/>
      <c r="Z13" s="61"/>
    </row>
    <row r="14" spans="1:26" ht="14.4" customHeight="1" x14ac:dyDescent="0.3">
      <c r="A14" s="3" t="s">
        <v>1</v>
      </c>
      <c r="B14" s="86">
        <v>13501566</v>
      </c>
      <c r="C14" s="87">
        <v>13626709</v>
      </c>
      <c r="D14" s="87">
        <v>13621289</v>
      </c>
      <c r="E14" s="87">
        <v>13610389</v>
      </c>
      <c r="F14" s="87">
        <v>13791671</v>
      </c>
      <c r="G14" s="87">
        <v>13930776</v>
      </c>
      <c r="H14" s="87">
        <v>13973974</v>
      </c>
      <c r="I14" s="87">
        <v>13950714</v>
      </c>
      <c r="J14" s="87">
        <v>13200492</v>
      </c>
      <c r="K14" s="87">
        <v>12687820</v>
      </c>
      <c r="L14" s="87">
        <v>13050756</v>
      </c>
      <c r="M14" s="87">
        <v>13050286</v>
      </c>
      <c r="N14" s="88">
        <v>10442642</v>
      </c>
      <c r="O14" s="155"/>
    </row>
    <row r="15" spans="1:26" ht="14.4" customHeight="1" x14ac:dyDescent="0.2">
      <c r="A15" s="1" t="s">
        <v>91</v>
      </c>
      <c r="B15" s="89">
        <v>1536695</v>
      </c>
      <c r="C15" s="90">
        <v>1533813</v>
      </c>
      <c r="D15" s="90">
        <v>1580234</v>
      </c>
      <c r="E15" s="90">
        <v>1582341</v>
      </c>
      <c r="F15" s="90">
        <v>1511889</v>
      </c>
      <c r="G15" s="90">
        <v>1573176</v>
      </c>
      <c r="H15" s="90">
        <v>1592583</v>
      </c>
      <c r="I15" s="90">
        <v>1564696</v>
      </c>
      <c r="J15" s="90">
        <v>1867994</v>
      </c>
      <c r="K15" s="90">
        <v>2315144</v>
      </c>
      <c r="L15" s="90">
        <v>1696682</v>
      </c>
      <c r="M15" s="90">
        <v>1541873</v>
      </c>
      <c r="N15" s="91">
        <v>1095330</v>
      </c>
    </row>
    <row r="16" spans="1:26" ht="14.4" customHeight="1" x14ac:dyDescent="0.2">
      <c r="A16" s="1" t="s">
        <v>92</v>
      </c>
      <c r="B16" s="92">
        <v>4826504</v>
      </c>
      <c r="C16" s="93">
        <v>4877751</v>
      </c>
      <c r="D16" s="93">
        <v>4864367</v>
      </c>
      <c r="E16" s="93">
        <v>4840173</v>
      </c>
      <c r="F16" s="93">
        <v>4988945</v>
      </c>
      <c r="G16" s="93">
        <v>5057097</v>
      </c>
      <c r="H16" s="93">
        <v>5025424</v>
      </c>
      <c r="I16" s="93">
        <v>4948910</v>
      </c>
      <c r="J16" s="93">
        <v>4108461</v>
      </c>
      <c r="K16" s="93">
        <v>3975334</v>
      </c>
      <c r="L16" s="93">
        <v>4477565</v>
      </c>
      <c r="M16" s="93">
        <v>4527629</v>
      </c>
      <c r="N16" s="94">
        <v>3516047</v>
      </c>
    </row>
    <row r="17" spans="1:15" ht="14.4" customHeight="1" x14ac:dyDescent="0.2">
      <c r="A17" s="1" t="s">
        <v>3</v>
      </c>
      <c r="B17" s="92">
        <v>4166251</v>
      </c>
      <c r="C17" s="93">
        <v>4205931</v>
      </c>
      <c r="D17" s="93">
        <v>4165725</v>
      </c>
      <c r="E17" s="93">
        <v>4211555</v>
      </c>
      <c r="F17" s="93">
        <v>4207902</v>
      </c>
      <c r="G17" s="93">
        <v>4217053</v>
      </c>
      <c r="H17" s="93">
        <v>4264210</v>
      </c>
      <c r="I17" s="93">
        <v>4274907</v>
      </c>
      <c r="J17" s="93">
        <v>4163182</v>
      </c>
      <c r="K17" s="93">
        <v>3891165</v>
      </c>
      <c r="L17" s="93">
        <v>4060831</v>
      </c>
      <c r="M17" s="93">
        <v>4111804</v>
      </c>
      <c r="N17" s="94">
        <v>3320158</v>
      </c>
    </row>
    <row r="18" spans="1:15" ht="14.4" customHeight="1" x14ac:dyDescent="0.2">
      <c r="A18" s="1" t="s">
        <v>4</v>
      </c>
      <c r="B18" s="92">
        <v>2192179</v>
      </c>
      <c r="C18" s="93">
        <v>2206312</v>
      </c>
      <c r="D18" s="93">
        <v>2059235</v>
      </c>
      <c r="E18" s="93">
        <v>2155214</v>
      </c>
      <c r="F18" s="93">
        <v>2275084</v>
      </c>
      <c r="G18" s="93">
        <v>2268061</v>
      </c>
      <c r="H18" s="93">
        <v>2280725</v>
      </c>
      <c r="I18" s="93">
        <v>2198607</v>
      </c>
      <c r="J18" s="93">
        <v>2197957</v>
      </c>
      <c r="K18" s="93">
        <v>1913285</v>
      </c>
      <c r="L18" s="93">
        <v>2100621</v>
      </c>
      <c r="M18" s="93">
        <v>2115767</v>
      </c>
      <c r="N18" s="94">
        <v>1850311</v>
      </c>
    </row>
    <row r="19" spans="1:15" ht="14.4" customHeight="1" x14ac:dyDescent="0.2">
      <c r="A19" s="2" t="s">
        <v>5</v>
      </c>
      <c r="B19" s="96">
        <v>779937</v>
      </c>
      <c r="C19" s="97">
        <v>802902</v>
      </c>
      <c r="D19" s="97">
        <v>951728</v>
      </c>
      <c r="E19" s="97">
        <v>821106</v>
      </c>
      <c r="F19" s="97">
        <v>807851</v>
      </c>
      <c r="G19" s="97">
        <v>815389</v>
      </c>
      <c r="H19" s="97">
        <v>811032</v>
      </c>
      <c r="I19" s="97">
        <v>963594</v>
      </c>
      <c r="J19" s="97">
        <v>862898</v>
      </c>
      <c r="K19" s="97">
        <v>592892</v>
      </c>
      <c r="L19" s="97">
        <v>715057</v>
      </c>
      <c r="M19" s="97">
        <v>753213</v>
      </c>
      <c r="N19" s="98">
        <v>660796</v>
      </c>
    </row>
    <row r="20" spans="1:15" ht="14.4" customHeight="1" x14ac:dyDescent="0.3">
      <c r="A20" s="3" t="s">
        <v>2</v>
      </c>
      <c r="B20" s="86">
        <v>2328252</v>
      </c>
      <c r="C20" s="87">
        <v>2348355</v>
      </c>
      <c r="D20" s="87">
        <v>2369887</v>
      </c>
      <c r="E20" s="87">
        <v>2380039</v>
      </c>
      <c r="F20" s="87">
        <v>2397446</v>
      </c>
      <c r="G20" s="87">
        <v>2418302</v>
      </c>
      <c r="H20" s="87">
        <v>2426476</v>
      </c>
      <c r="I20" s="87">
        <v>2419571</v>
      </c>
      <c r="J20" s="87">
        <v>2340939</v>
      </c>
      <c r="K20" s="87">
        <v>2104774</v>
      </c>
      <c r="L20" s="87">
        <v>2178709</v>
      </c>
      <c r="M20" s="87">
        <v>2198306</v>
      </c>
      <c r="N20" s="88">
        <v>1790163</v>
      </c>
      <c r="O20" s="155"/>
    </row>
    <row r="21" spans="1:15" ht="14.4" customHeight="1" x14ac:dyDescent="0.2">
      <c r="A21" s="1" t="s">
        <v>91</v>
      </c>
      <c r="B21" s="89">
        <v>112652</v>
      </c>
      <c r="C21" s="90">
        <v>126322</v>
      </c>
      <c r="D21" s="90">
        <v>138499</v>
      </c>
      <c r="E21" s="90">
        <v>120493</v>
      </c>
      <c r="F21" s="90">
        <v>112903</v>
      </c>
      <c r="G21" s="90">
        <v>118003</v>
      </c>
      <c r="H21" s="90">
        <v>120202</v>
      </c>
      <c r="I21" s="90">
        <v>129638</v>
      </c>
      <c r="J21" s="90">
        <v>201507</v>
      </c>
      <c r="K21" s="90">
        <v>167691</v>
      </c>
      <c r="L21" s="90">
        <v>155460</v>
      </c>
      <c r="M21" s="90">
        <v>126992</v>
      </c>
      <c r="N21" s="91">
        <v>90806</v>
      </c>
    </row>
    <row r="22" spans="1:15" ht="14.4" customHeight="1" x14ac:dyDescent="0.2">
      <c r="A22" s="1" t="s">
        <v>92</v>
      </c>
      <c r="B22" s="92">
        <v>1578300</v>
      </c>
      <c r="C22" s="93">
        <v>1570567</v>
      </c>
      <c r="D22" s="93">
        <v>1573813</v>
      </c>
      <c r="E22" s="93">
        <v>1588228</v>
      </c>
      <c r="F22" s="93">
        <v>1597740</v>
      </c>
      <c r="G22" s="93">
        <v>1600541</v>
      </c>
      <c r="H22" s="93">
        <v>1594076</v>
      </c>
      <c r="I22" s="93">
        <v>1571596</v>
      </c>
      <c r="J22" s="93">
        <v>1481960</v>
      </c>
      <c r="K22" s="93">
        <v>1489279</v>
      </c>
      <c r="L22" s="93">
        <v>1497740</v>
      </c>
      <c r="M22" s="93">
        <v>1505062</v>
      </c>
      <c r="N22" s="94">
        <v>1216278</v>
      </c>
    </row>
    <row r="23" spans="1:15" ht="14.4" customHeight="1" x14ac:dyDescent="0.2">
      <c r="A23" s="1" t="s">
        <v>3</v>
      </c>
      <c r="B23" s="92">
        <v>424856</v>
      </c>
      <c r="C23" s="93">
        <v>433698</v>
      </c>
      <c r="D23" s="93">
        <v>435898</v>
      </c>
      <c r="E23" s="93">
        <v>446310</v>
      </c>
      <c r="F23" s="93">
        <v>454669</v>
      </c>
      <c r="G23" s="93">
        <v>463410</v>
      </c>
      <c r="H23" s="93">
        <v>471009</v>
      </c>
      <c r="I23" s="93">
        <v>470336</v>
      </c>
      <c r="J23" s="93">
        <v>412266</v>
      </c>
      <c r="K23" s="93">
        <v>282389</v>
      </c>
      <c r="L23" s="93">
        <v>341506</v>
      </c>
      <c r="M23" s="93">
        <v>373425</v>
      </c>
      <c r="N23" s="94">
        <v>317351</v>
      </c>
    </row>
    <row r="24" spans="1:15" ht="14.4" customHeight="1" x14ac:dyDescent="0.2">
      <c r="A24" s="1" t="s">
        <v>4</v>
      </c>
      <c r="B24" s="92">
        <v>164441</v>
      </c>
      <c r="C24" s="93">
        <v>168399</v>
      </c>
      <c r="D24" s="93">
        <v>171882</v>
      </c>
      <c r="E24" s="93">
        <v>174863</v>
      </c>
      <c r="F24" s="93">
        <v>180433</v>
      </c>
      <c r="G24" s="93">
        <v>183877</v>
      </c>
      <c r="H24" s="93">
        <v>187550</v>
      </c>
      <c r="I24" s="93">
        <v>192756</v>
      </c>
      <c r="J24" s="93">
        <v>185041</v>
      </c>
      <c r="K24" s="93">
        <v>124056</v>
      </c>
      <c r="L24" s="93">
        <v>140940</v>
      </c>
      <c r="M24" s="93">
        <v>149582</v>
      </c>
      <c r="N24" s="94">
        <v>127609</v>
      </c>
    </row>
    <row r="25" spans="1:15" ht="14.4" customHeight="1" x14ac:dyDescent="0.2">
      <c r="A25" s="2" t="s">
        <v>5</v>
      </c>
      <c r="B25" s="96">
        <v>48003</v>
      </c>
      <c r="C25" s="97">
        <v>49369</v>
      </c>
      <c r="D25" s="97">
        <v>49795</v>
      </c>
      <c r="E25" s="97">
        <v>50145</v>
      </c>
      <c r="F25" s="97">
        <v>51701</v>
      </c>
      <c r="G25" s="97">
        <v>52471</v>
      </c>
      <c r="H25" s="97">
        <v>53639</v>
      </c>
      <c r="I25" s="97">
        <v>55245</v>
      </c>
      <c r="J25" s="97">
        <v>60165</v>
      </c>
      <c r="K25" s="97">
        <v>41359</v>
      </c>
      <c r="L25" s="97">
        <v>43063</v>
      </c>
      <c r="M25" s="97">
        <v>43245</v>
      </c>
      <c r="N25" s="98">
        <v>38119</v>
      </c>
    </row>
    <row r="26" spans="1:15" ht="14.4" customHeight="1" x14ac:dyDescent="0.3">
      <c r="A26" s="3" t="s">
        <v>6</v>
      </c>
      <c r="B26" s="86">
        <v>11173314</v>
      </c>
      <c r="C26" s="87">
        <v>11278354</v>
      </c>
      <c r="D26" s="87">
        <v>11251402</v>
      </c>
      <c r="E26" s="87">
        <v>11230350</v>
      </c>
      <c r="F26" s="87">
        <v>11394225</v>
      </c>
      <c r="G26" s="87">
        <v>11512474</v>
      </c>
      <c r="H26" s="87">
        <v>11547498</v>
      </c>
      <c r="I26" s="87">
        <v>11531143</v>
      </c>
      <c r="J26" s="87">
        <v>10859553</v>
      </c>
      <c r="K26" s="87">
        <v>10583046</v>
      </c>
      <c r="L26" s="87">
        <v>10872047</v>
      </c>
      <c r="M26" s="87">
        <v>10851980</v>
      </c>
      <c r="N26" s="88">
        <v>8652479</v>
      </c>
      <c r="O26" s="155"/>
    </row>
    <row r="27" spans="1:15" ht="14.4" customHeight="1" x14ac:dyDescent="0.2">
      <c r="A27" s="1" t="s">
        <v>91</v>
      </c>
      <c r="B27" s="89">
        <v>1424043</v>
      </c>
      <c r="C27" s="90">
        <v>1407491</v>
      </c>
      <c r="D27" s="90">
        <v>1441735</v>
      </c>
      <c r="E27" s="90">
        <v>1461848</v>
      </c>
      <c r="F27" s="90">
        <v>1398986</v>
      </c>
      <c r="G27" s="90">
        <v>1455173</v>
      </c>
      <c r="H27" s="90">
        <v>1472381</v>
      </c>
      <c r="I27" s="90">
        <v>1435058</v>
      </c>
      <c r="J27" s="90">
        <v>1666487</v>
      </c>
      <c r="K27" s="90">
        <v>2147453</v>
      </c>
      <c r="L27" s="90">
        <v>1541222</v>
      </c>
      <c r="M27" s="90">
        <v>1414881</v>
      </c>
      <c r="N27" s="91">
        <v>1004524</v>
      </c>
    </row>
    <row r="28" spans="1:15" ht="14.4" customHeight="1" x14ac:dyDescent="0.2">
      <c r="A28" s="1" t="s">
        <v>92</v>
      </c>
      <c r="B28" s="92">
        <v>3248204</v>
      </c>
      <c r="C28" s="93">
        <v>3307184</v>
      </c>
      <c r="D28" s="93">
        <v>3290554</v>
      </c>
      <c r="E28" s="93">
        <v>3251945</v>
      </c>
      <c r="F28" s="93">
        <v>3391205</v>
      </c>
      <c r="G28" s="93">
        <v>3456556</v>
      </c>
      <c r="H28" s="93">
        <v>3431348</v>
      </c>
      <c r="I28" s="93">
        <v>3377314</v>
      </c>
      <c r="J28" s="93">
        <v>2626501</v>
      </c>
      <c r="K28" s="93">
        <v>2486055</v>
      </c>
      <c r="L28" s="93">
        <v>2979825</v>
      </c>
      <c r="M28" s="93">
        <v>3022567</v>
      </c>
      <c r="N28" s="94">
        <v>2299769</v>
      </c>
    </row>
    <row r="29" spans="1:15" ht="14.4" customHeight="1" x14ac:dyDescent="0.2">
      <c r="A29" s="1" t="s">
        <v>3</v>
      </c>
      <c r="B29" s="92">
        <v>3741395</v>
      </c>
      <c r="C29" s="93">
        <v>3772233</v>
      </c>
      <c r="D29" s="93">
        <v>3729827</v>
      </c>
      <c r="E29" s="93">
        <v>3765245</v>
      </c>
      <c r="F29" s="93">
        <v>3753233</v>
      </c>
      <c r="G29" s="93">
        <v>3753643</v>
      </c>
      <c r="H29" s="93">
        <v>3793201</v>
      </c>
      <c r="I29" s="93">
        <v>3804571</v>
      </c>
      <c r="J29" s="93">
        <v>3750916</v>
      </c>
      <c r="K29" s="93">
        <v>3608776</v>
      </c>
      <c r="L29" s="93">
        <v>3719325</v>
      </c>
      <c r="M29" s="93">
        <v>3738379</v>
      </c>
      <c r="N29" s="94">
        <v>3002807</v>
      </c>
    </row>
    <row r="30" spans="1:15" ht="14.4" customHeight="1" x14ac:dyDescent="0.2">
      <c r="A30" s="1" t="s">
        <v>4</v>
      </c>
      <c r="B30" s="92">
        <v>2027738</v>
      </c>
      <c r="C30" s="93">
        <v>2037913</v>
      </c>
      <c r="D30" s="93">
        <v>1887353</v>
      </c>
      <c r="E30" s="93">
        <v>1980351</v>
      </c>
      <c r="F30" s="93">
        <v>2094651</v>
      </c>
      <c r="G30" s="93">
        <v>2084184</v>
      </c>
      <c r="H30" s="93">
        <v>2093175</v>
      </c>
      <c r="I30" s="93">
        <v>2005851</v>
      </c>
      <c r="J30" s="93">
        <v>2012916</v>
      </c>
      <c r="K30" s="93">
        <v>1789229</v>
      </c>
      <c r="L30" s="93">
        <v>1959681</v>
      </c>
      <c r="M30" s="93">
        <v>1966185</v>
      </c>
      <c r="N30" s="94">
        <v>1722702</v>
      </c>
    </row>
    <row r="31" spans="1:15" ht="14.4" customHeight="1" x14ac:dyDescent="0.2">
      <c r="A31" s="2" t="s">
        <v>5</v>
      </c>
      <c r="B31" s="96">
        <v>731934</v>
      </c>
      <c r="C31" s="97">
        <v>753533</v>
      </c>
      <c r="D31" s="97">
        <v>901933</v>
      </c>
      <c r="E31" s="97">
        <v>770961</v>
      </c>
      <c r="F31" s="97">
        <v>756150</v>
      </c>
      <c r="G31" s="97">
        <v>762918</v>
      </c>
      <c r="H31" s="97">
        <v>757393</v>
      </c>
      <c r="I31" s="97">
        <v>908349</v>
      </c>
      <c r="J31" s="97">
        <v>802733</v>
      </c>
      <c r="K31" s="97">
        <v>551533</v>
      </c>
      <c r="L31" s="97">
        <v>671994</v>
      </c>
      <c r="M31" s="97">
        <v>709968</v>
      </c>
      <c r="N31" s="98">
        <v>622677</v>
      </c>
    </row>
    <row r="32" spans="1:15" ht="14.4" customHeight="1" x14ac:dyDescent="0.3">
      <c r="A32" s="3" t="s">
        <v>32</v>
      </c>
      <c r="B32" s="86">
        <v>9373734</v>
      </c>
      <c r="C32" s="87">
        <v>9413926</v>
      </c>
      <c r="D32" s="87">
        <v>9434170</v>
      </c>
      <c r="E32" s="87">
        <v>9417516</v>
      </c>
      <c r="F32" s="87">
        <v>9477077</v>
      </c>
      <c r="G32" s="87">
        <v>9518959</v>
      </c>
      <c r="H32" s="87">
        <v>9494057</v>
      </c>
      <c r="I32" s="87">
        <v>9454145</v>
      </c>
      <c r="J32" s="87">
        <v>9182596</v>
      </c>
      <c r="K32" s="87">
        <v>9013263</v>
      </c>
      <c r="L32" s="87">
        <v>9181270</v>
      </c>
      <c r="M32" s="87">
        <v>9065372</v>
      </c>
      <c r="N32" s="88">
        <v>7066927</v>
      </c>
      <c r="O32" s="155"/>
    </row>
    <row r="33" spans="1:14" ht="14.4" customHeight="1" x14ac:dyDescent="0.2">
      <c r="A33" s="1" t="s">
        <v>91</v>
      </c>
      <c r="B33" s="89">
        <v>1362560</v>
      </c>
      <c r="C33" s="90">
        <v>1351867</v>
      </c>
      <c r="D33" s="90">
        <v>1374518</v>
      </c>
      <c r="E33" s="90">
        <v>1388790</v>
      </c>
      <c r="F33" s="90">
        <v>1337283</v>
      </c>
      <c r="G33" s="90">
        <v>1404659</v>
      </c>
      <c r="H33" s="90">
        <v>1372699</v>
      </c>
      <c r="I33" s="90">
        <v>1358588</v>
      </c>
      <c r="J33" s="90">
        <v>1597823</v>
      </c>
      <c r="K33" s="90">
        <v>2046494</v>
      </c>
      <c r="L33" s="90">
        <v>1470703</v>
      </c>
      <c r="M33" s="90">
        <v>1364584</v>
      </c>
      <c r="N33" s="91">
        <v>949492</v>
      </c>
    </row>
    <row r="34" spans="1:14" ht="14.4" customHeight="1" x14ac:dyDescent="0.2">
      <c r="A34" s="1" t="s">
        <v>92</v>
      </c>
      <c r="B34" s="92">
        <v>2497957</v>
      </c>
      <c r="C34" s="93">
        <v>2493484</v>
      </c>
      <c r="D34" s="93">
        <v>2530840</v>
      </c>
      <c r="E34" s="93">
        <v>2505351</v>
      </c>
      <c r="F34" s="93">
        <v>2530961</v>
      </c>
      <c r="G34" s="93">
        <v>2516096</v>
      </c>
      <c r="H34" s="93">
        <v>2483086</v>
      </c>
      <c r="I34" s="93">
        <v>2383735</v>
      </c>
      <c r="J34" s="93">
        <v>2002958</v>
      </c>
      <c r="K34" s="93">
        <v>1957103</v>
      </c>
      <c r="L34" s="93">
        <v>2333581</v>
      </c>
      <c r="M34" s="93">
        <v>2267755</v>
      </c>
      <c r="N34" s="94">
        <v>1663391</v>
      </c>
    </row>
    <row r="35" spans="1:14" ht="14.4" customHeight="1" x14ac:dyDescent="0.2">
      <c r="A35" s="1" t="s">
        <v>3</v>
      </c>
      <c r="B35" s="92">
        <v>3565877</v>
      </c>
      <c r="C35" s="93">
        <v>3600311</v>
      </c>
      <c r="D35" s="93">
        <v>3566158</v>
      </c>
      <c r="E35" s="93">
        <v>3557952</v>
      </c>
      <c r="F35" s="93">
        <v>3588206</v>
      </c>
      <c r="G35" s="93">
        <v>3588841</v>
      </c>
      <c r="H35" s="93">
        <v>3625014</v>
      </c>
      <c r="I35" s="93">
        <v>3644052</v>
      </c>
      <c r="J35" s="93">
        <v>3537607</v>
      </c>
      <c r="K35" s="93">
        <v>3309711</v>
      </c>
      <c r="L35" s="93">
        <v>3526847</v>
      </c>
      <c r="M35" s="93">
        <v>3561645</v>
      </c>
      <c r="N35" s="94">
        <v>2849701</v>
      </c>
    </row>
    <row r="36" spans="1:14" ht="14.4" customHeight="1" x14ac:dyDescent="0.2">
      <c r="A36" s="1" t="s">
        <v>4</v>
      </c>
      <c r="B36" s="92">
        <v>1468691</v>
      </c>
      <c r="C36" s="93">
        <v>1482236</v>
      </c>
      <c r="D36" s="93">
        <v>1443337</v>
      </c>
      <c r="E36" s="93">
        <v>1476726</v>
      </c>
      <c r="F36" s="93">
        <v>1526822</v>
      </c>
      <c r="G36" s="93">
        <v>1513804</v>
      </c>
      <c r="H36" s="93">
        <v>1519319</v>
      </c>
      <c r="I36" s="93">
        <v>1547689</v>
      </c>
      <c r="J36" s="93">
        <v>1493836</v>
      </c>
      <c r="K36" s="93">
        <v>1300121</v>
      </c>
      <c r="L36" s="93">
        <v>1404160</v>
      </c>
      <c r="M36" s="93">
        <v>1407283</v>
      </c>
      <c r="N36" s="94">
        <v>1211013</v>
      </c>
    </row>
    <row r="37" spans="1:14" ht="14.4" customHeight="1" x14ac:dyDescent="0.2">
      <c r="A37" s="2" t="s">
        <v>5</v>
      </c>
      <c r="B37" s="96">
        <v>478649</v>
      </c>
      <c r="C37" s="97">
        <v>486028</v>
      </c>
      <c r="D37" s="97">
        <v>519317</v>
      </c>
      <c r="E37" s="97">
        <v>488697</v>
      </c>
      <c r="F37" s="97">
        <v>493805</v>
      </c>
      <c r="G37" s="97">
        <v>495559</v>
      </c>
      <c r="H37" s="97">
        <v>493939</v>
      </c>
      <c r="I37" s="97">
        <v>520081</v>
      </c>
      <c r="J37" s="97">
        <v>550372</v>
      </c>
      <c r="K37" s="97">
        <v>399834</v>
      </c>
      <c r="L37" s="97">
        <v>445979</v>
      </c>
      <c r="M37" s="97">
        <v>464105</v>
      </c>
      <c r="N37" s="98">
        <v>393330</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200" t="s">
        <v>0</v>
      </c>
      <c r="B40" s="202" t="s">
        <v>29</v>
      </c>
      <c r="C40" s="203"/>
      <c r="D40" s="203"/>
      <c r="E40" s="203"/>
      <c r="F40" s="203"/>
      <c r="G40" s="203"/>
      <c r="H40" s="203"/>
      <c r="I40" s="203"/>
      <c r="J40" s="203"/>
      <c r="K40" s="203"/>
      <c r="L40" s="203"/>
      <c r="M40" s="204"/>
    </row>
    <row r="41" spans="1:14" ht="14.4" customHeight="1" x14ac:dyDescent="0.2">
      <c r="A41" s="201"/>
      <c r="B41" s="99" t="s">
        <v>1206</v>
      </c>
      <c r="C41" s="100" t="s">
        <v>1207</v>
      </c>
      <c r="D41" s="100" t="s">
        <v>1208</v>
      </c>
      <c r="E41" s="100" t="s">
        <v>1209</v>
      </c>
      <c r="F41" s="100" t="s">
        <v>1210</v>
      </c>
      <c r="G41" s="100" t="s">
        <v>1211</v>
      </c>
      <c r="H41" s="100" t="s">
        <v>1212</v>
      </c>
      <c r="I41" s="100" t="s">
        <v>1213</v>
      </c>
      <c r="J41" s="100" t="s">
        <v>1215</v>
      </c>
      <c r="K41" s="100" t="s">
        <v>2332</v>
      </c>
      <c r="L41" s="100" t="s">
        <v>2334</v>
      </c>
      <c r="M41" s="101" t="s">
        <v>2343</v>
      </c>
    </row>
    <row r="42" spans="1:14" ht="14.4" customHeight="1" x14ac:dyDescent="0.2">
      <c r="A42" s="3" t="s">
        <v>1</v>
      </c>
      <c r="B42" s="102">
        <v>9.2687766737576966E-3</v>
      </c>
      <c r="C42" s="103">
        <v>-3.9774827509709058E-4</v>
      </c>
      <c r="D42" s="103">
        <v>-8.0021795294116433E-4</v>
      </c>
      <c r="E42" s="103">
        <v>1.3319384185125054E-2</v>
      </c>
      <c r="F42" s="103">
        <v>1.0086159972928589E-2</v>
      </c>
      <c r="G42" s="103">
        <v>3.1009040702398775E-3</v>
      </c>
      <c r="H42" s="103">
        <v>-1.6645229195359889E-3</v>
      </c>
      <c r="I42" s="103">
        <v>-5.3776602401855562E-2</v>
      </c>
      <c r="J42" s="103">
        <v>-3.8837340305194687E-2</v>
      </c>
      <c r="K42" s="103">
        <v>2.8605071635631654E-2</v>
      </c>
      <c r="L42" s="103">
        <v>-3.601323938628536E-5</v>
      </c>
      <c r="M42" s="104">
        <v>-0.1998150845123241</v>
      </c>
    </row>
    <row r="43" spans="1:14" ht="14.4" customHeight="1" x14ac:dyDescent="0.2">
      <c r="A43" s="1" t="s">
        <v>91</v>
      </c>
      <c r="B43" s="105">
        <v>-1.875453489469283E-3</v>
      </c>
      <c r="C43" s="106">
        <v>3.0265097505367343E-2</v>
      </c>
      <c r="D43" s="106">
        <v>1.3333468334436546E-3</v>
      </c>
      <c r="E43" s="106">
        <v>-4.4523904771474672E-2</v>
      </c>
      <c r="F43" s="106">
        <v>4.0536706067707352E-2</v>
      </c>
      <c r="G43" s="106">
        <v>1.2336191246243269E-2</v>
      </c>
      <c r="H43" s="106">
        <v>-1.7510547330971134E-2</v>
      </c>
      <c r="I43" s="106">
        <v>0.19383829191101659</v>
      </c>
      <c r="J43" s="106">
        <v>0.23937443053885613</v>
      </c>
      <c r="K43" s="106">
        <v>-0.26713759489690492</v>
      </c>
      <c r="L43" s="106">
        <v>-9.1242200954568975E-2</v>
      </c>
      <c r="M43" s="107">
        <v>-0.28961075263656605</v>
      </c>
    </row>
    <row r="44" spans="1:14" ht="14.4" customHeight="1" x14ac:dyDescent="0.2">
      <c r="A44" s="1" t="s">
        <v>92</v>
      </c>
      <c r="B44" s="108">
        <v>1.0617830214167439E-2</v>
      </c>
      <c r="C44" s="109">
        <v>-2.7438875006124751E-3</v>
      </c>
      <c r="D44" s="109">
        <v>-4.9737201161014375E-3</v>
      </c>
      <c r="E44" s="109">
        <v>3.0736917874629687E-2</v>
      </c>
      <c r="F44" s="109">
        <v>1.3660603594547545E-2</v>
      </c>
      <c r="G44" s="109">
        <v>-6.2630793912001291E-3</v>
      </c>
      <c r="H44" s="109">
        <v>-1.5225381977719691E-2</v>
      </c>
      <c r="I44" s="109">
        <v>-0.16982507259174243</v>
      </c>
      <c r="J44" s="109">
        <v>-3.240313100209543E-2</v>
      </c>
      <c r="K44" s="109">
        <v>0.12633680591366664</v>
      </c>
      <c r="L44" s="109">
        <v>1.118107721495947E-2</v>
      </c>
      <c r="M44" s="110">
        <v>-0.22342422490888719</v>
      </c>
    </row>
    <row r="45" spans="1:14" ht="14.4" customHeight="1" x14ac:dyDescent="0.2">
      <c r="A45" s="1" t="s">
        <v>3</v>
      </c>
      <c r="B45" s="108">
        <v>9.524150129216891E-3</v>
      </c>
      <c r="C45" s="109">
        <v>-9.5593579637897053E-3</v>
      </c>
      <c r="D45" s="109">
        <v>1.1001686381122134E-2</v>
      </c>
      <c r="E45" s="109">
        <v>-8.6737558930133883E-4</v>
      </c>
      <c r="F45" s="109">
        <v>2.1747179473286214E-3</v>
      </c>
      <c r="G45" s="109">
        <v>1.1182453718271979E-2</v>
      </c>
      <c r="H45" s="109">
        <v>2.5085537532157187E-3</v>
      </c>
      <c r="I45" s="109">
        <v>-2.6135071476408728E-2</v>
      </c>
      <c r="J45" s="109">
        <v>-6.5338724081724031E-2</v>
      </c>
      <c r="K45" s="109">
        <v>4.3602879857317797E-2</v>
      </c>
      <c r="L45" s="109">
        <v>1.2552356894438602E-2</v>
      </c>
      <c r="M45" s="110">
        <v>-0.19253009141486316</v>
      </c>
    </row>
    <row r="46" spans="1:14" ht="14.4" customHeight="1" x14ac:dyDescent="0.2">
      <c r="A46" s="1" t="s">
        <v>4</v>
      </c>
      <c r="B46" s="108">
        <v>6.4470100297466587E-3</v>
      </c>
      <c r="C46" s="109">
        <v>-6.6661922701775636E-2</v>
      </c>
      <c r="D46" s="109">
        <v>4.6609056275752889E-2</v>
      </c>
      <c r="E46" s="109">
        <v>5.5618606783363507E-2</v>
      </c>
      <c r="F46" s="109">
        <v>-3.0869189884856997E-3</v>
      </c>
      <c r="G46" s="109">
        <v>5.5836240736029585E-3</v>
      </c>
      <c r="H46" s="109">
        <v>-3.6005217639127909E-2</v>
      </c>
      <c r="I46" s="109">
        <v>-2.956417404292809E-4</v>
      </c>
      <c r="J46" s="109">
        <v>-0.12951663749563799</v>
      </c>
      <c r="K46" s="109">
        <v>9.7913274812691256E-2</v>
      </c>
      <c r="L46" s="109">
        <v>7.2102487788135031E-3</v>
      </c>
      <c r="M46" s="110">
        <v>-0.12546561128895573</v>
      </c>
    </row>
    <row r="47" spans="1:14" ht="14.4" customHeight="1" x14ac:dyDescent="0.2">
      <c r="A47" s="2" t="s">
        <v>5</v>
      </c>
      <c r="B47" s="111">
        <v>2.9444685916939446E-2</v>
      </c>
      <c r="C47" s="112">
        <v>0.18536010621470617</v>
      </c>
      <c r="D47" s="112">
        <v>-0.13724719667804247</v>
      </c>
      <c r="E47" s="112">
        <v>-1.6142860970447176E-2</v>
      </c>
      <c r="F47" s="112">
        <v>9.3309285994570782E-3</v>
      </c>
      <c r="G47" s="112">
        <v>-5.3434618323278827E-3</v>
      </c>
      <c r="H47" s="112">
        <v>0.18810848400556329</v>
      </c>
      <c r="I47" s="112">
        <v>-0.10450044313268866</v>
      </c>
      <c r="J47" s="112">
        <v>-0.31290604451511073</v>
      </c>
      <c r="K47" s="112">
        <v>0.20604933107547413</v>
      </c>
      <c r="L47" s="112">
        <v>5.336078102864527E-2</v>
      </c>
      <c r="M47" s="113">
        <v>-0.12269703257909781</v>
      </c>
    </row>
    <row r="48" spans="1:14" ht="14.4" customHeight="1" x14ac:dyDescent="0.2">
      <c r="A48" s="3" t="s">
        <v>2</v>
      </c>
      <c r="B48" s="114">
        <v>8.6343746295504103E-3</v>
      </c>
      <c r="C48" s="115">
        <v>9.1689714715194257E-3</v>
      </c>
      <c r="D48" s="115">
        <v>4.283748550036352E-3</v>
      </c>
      <c r="E48" s="115">
        <v>7.3137456991250981E-3</v>
      </c>
      <c r="F48" s="115">
        <v>8.6992574598134843E-3</v>
      </c>
      <c r="G48" s="115">
        <v>3.3800575775895648E-3</v>
      </c>
      <c r="H48" s="115">
        <v>-2.8456906229445502E-3</v>
      </c>
      <c r="I48" s="115">
        <v>-3.2498323049829907E-2</v>
      </c>
      <c r="J48" s="115">
        <v>-0.10088473044363822</v>
      </c>
      <c r="K48" s="115">
        <v>3.5127286825093813E-2</v>
      </c>
      <c r="L48" s="115">
        <v>8.9947762642922941E-3</v>
      </c>
      <c r="M48" s="116">
        <v>-0.18566250558384501</v>
      </c>
    </row>
    <row r="49" spans="1:13" ht="14.4" customHeight="1" x14ac:dyDescent="0.2">
      <c r="A49" s="1" t="s">
        <v>91</v>
      </c>
      <c r="B49" s="108">
        <v>0.12134715761815147</v>
      </c>
      <c r="C49" s="109">
        <v>9.6396510504900182E-2</v>
      </c>
      <c r="D49" s="109">
        <v>-0.1300081589036744</v>
      </c>
      <c r="E49" s="109">
        <v>-6.2991211107699202E-2</v>
      </c>
      <c r="F49" s="109">
        <v>4.5171518914466399E-2</v>
      </c>
      <c r="G49" s="109">
        <v>1.8635119446115778E-2</v>
      </c>
      <c r="H49" s="109">
        <v>7.8501189664065496E-2</v>
      </c>
      <c r="I49" s="109">
        <v>0.55438220274919392</v>
      </c>
      <c r="J49" s="109">
        <v>-0.16781551013116169</v>
      </c>
      <c r="K49" s="109">
        <v>-7.2937724743725063E-2</v>
      </c>
      <c r="L49" s="109">
        <v>-0.18312106007976328</v>
      </c>
      <c r="M49" s="110">
        <v>-0.28494708328083657</v>
      </c>
    </row>
    <row r="50" spans="1:13" ht="14.4" customHeight="1" x14ac:dyDescent="0.2">
      <c r="A50" s="1" t="s">
        <v>92</v>
      </c>
      <c r="B50" s="108">
        <v>-4.8995754926186401E-3</v>
      </c>
      <c r="C50" s="109">
        <v>2.0667695169960913E-3</v>
      </c>
      <c r="D50" s="109">
        <v>9.1592838539267373E-3</v>
      </c>
      <c r="E50" s="109">
        <v>5.9890645423704911E-3</v>
      </c>
      <c r="F50" s="109">
        <v>1.7531012555234268E-3</v>
      </c>
      <c r="G50" s="109">
        <v>-4.0392592254743865E-3</v>
      </c>
      <c r="H50" s="109">
        <v>-1.4102213445281153E-2</v>
      </c>
      <c r="I50" s="109">
        <v>-5.7035014087589937E-2</v>
      </c>
      <c r="J50" s="109">
        <v>4.9387297902777402E-3</v>
      </c>
      <c r="K50" s="109">
        <v>5.681272615809395E-3</v>
      </c>
      <c r="L50" s="109">
        <v>4.8886989731195003E-3</v>
      </c>
      <c r="M50" s="110">
        <v>-0.19187515198709421</v>
      </c>
    </row>
    <row r="51" spans="1:13" ht="14.4" customHeight="1" x14ac:dyDescent="0.2">
      <c r="A51" s="1" t="s">
        <v>3</v>
      </c>
      <c r="B51" s="108">
        <v>2.0811757395446929E-2</v>
      </c>
      <c r="C51" s="109">
        <v>5.0726542432752743E-3</v>
      </c>
      <c r="D51" s="109">
        <v>2.3886322029465609E-2</v>
      </c>
      <c r="E51" s="109">
        <v>1.8729134458112074E-2</v>
      </c>
      <c r="F51" s="109">
        <v>1.9224974651889618E-2</v>
      </c>
      <c r="G51" s="109">
        <v>1.6398006085324011E-2</v>
      </c>
      <c r="H51" s="109">
        <v>-1.4288474317900508E-3</v>
      </c>
      <c r="I51" s="109">
        <v>-0.12346492720097972</v>
      </c>
      <c r="J51" s="109">
        <v>-0.31503204241921479</v>
      </c>
      <c r="K51" s="109">
        <v>0.20934597310801767</v>
      </c>
      <c r="L51" s="109">
        <v>9.3465414956106191E-2</v>
      </c>
      <c r="M51" s="110">
        <v>-0.15016134431278033</v>
      </c>
    </row>
    <row r="52" spans="1:13" ht="14.4" customHeight="1" x14ac:dyDescent="0.2">
      <c r="A52" s="1" t="s">
        <v>4</v>
      </c>
      <c r="B52" s="108">
        <v>2.4069423075753615E-2</v>
      </c>
      <c r="C52" s="109">
        <v>2.0683020683020682E-2</v>
      </c>
      <c r="D52" s="109">
        <v>1.7343293654949327E-2</v>
      </c>
      <c r="E52" s="109">
        <v>3.1853508174971262E-2</v>
      </c>
      <c r="F52" s="109">
        <v>1.9087417490148698E-2</v>
      </c>
      <c r="G52" s="109">
        <v>1.9975309581948802E-2</v>
      </c>
      <c r="H52" s="109">
        <v>2.7757931218341775E-2</v>
      </c>
      <c r="I52" s="109">
        <v>-4.0024694432339331E-2</v>
      </c>
      <c r="J52" s="109">
        <v>-0.32957560756805249</v>
      </c>
      <c r="K52" s="109">
        <v>0.13609982588508415</v>
      </c>
      <c r="L52" s="109">
        <v>6.1316872427983539E-2</v>
      </c>
      <c r="M52" s="110">
        <v>-0.14689601690042919</v>
      </c>
    </row>
    <row r="53" spans="1:13" ht="14.4" customHeight="1" x14ac:dyDescent="0.2">
      <c r="A53" s="2" t="s">
        <v>5</v>
      </c>
      <c r="B53" s="108">
        <v>2.8456554798658416E-2</v>
      </c>
      <c r="C53" s="109">
        <v>8.6288966760517741E-3</v>
      </c>
      <c r="D53" s="109">
        <v>7.0288181544331764E-3</v>
      </c>
      <c r="E53" s="109">
        <v>3.1030012962409013E-2</v>
      </c>
      <c r="F53" s="109">
        <v>1.4893328949149919E-2</v>
      </c>
      <c r="G53" s="109">
        <v>2.2259915000667034E-2</v>
      </c>
      <c r="H53" s="109">
        <v>2.9940901209940529E-2</v>
      </c>
      <c r="I53" s="109">
        <v>8.9057833288080368E-2</v>
      </c>
      <c r="J53" s="109">
        <v>-0.31257375550569266</v>
      </c>
      <c r="K53" s="109">
        <v>4.1200222442515533E-2</v>
      </c>
      <c r="L53" s="109">
        <v>4.2263660218749277E-3</v>
      </c>
      <c r="M53" s="110">
        <v>-0.11853393455890854</v>
      </c>
    </row>
    <row r="54" spans="1:13" ht="14.4" customHeight="1" x14ac:dyDescent="0.2">
      <c r="A54" s="3" t="s">
        <v>6</v>
      </c>
      <c r="B54" s="117">
        <v>9.4009709205344089E-3</v>
      </c>
      <c r="C54" s="118">
        <v>-2.3897104134167095E-3</v>
      </c>
      <c r="D54" s="118">
        <v>-1.8710557137679375E-3</v>
      </c>
      <c r="E54" s="118">
        <v>1.4592154296170645E-2</v>
      </c>
      <c r="F54" s="118">
        <v>1.0377976562688554E-2</v>
      </c>
      <c r="G54" s="118">
        <v>3.0422652854634026E-3</v>
      </c>
      <c r="H54" s="118">
        <v>-1.4163241249316519E-3</v>
      </c>
      <c r="I54" s="118">
        <v>-5.8241407638427514E-2</v>
      </c>
      <c r="J54" s="118">
        <v>-2.5462097749327253E-2</v>
      </c>
      <c r="K54" s="118">
        <v>2.7307922501706976E-2</v>
      </c>
      <c r="L54" s="118">
        <v>-1.8457425726728371E-3</v>
      </c>
      <c r="M54" s="119">
        <v>-0.20268199904533551</v>
      </c>
    </row>
    <row r="55" spans="1:13" ht="14.4" customHeight="1" x14ac:dyDescent="0.2">
      <c r="A55" s="1" t="s">
        <v>91</v>
      </c>
      <c r="B55" s="108">
        <v>-1.1623244522812864E-2</v>
      </c>
      <c r="C55" s="109">
        <v>2.4329818094751581E-2</v>
      </c>
      <c r="D55" s="109">
        <v>1.3950552632765383E-2</v>
      </c>
      <c r="E55" s="109">
        <v>-4.3001734790484372E-2</v>
      </c>
      <c r="F55" s="109">
        <v>4.0162660669942375E-2</v>
      </c>
      <c r="G55" s="109">
        <v>1.1825398079815939E-2</v>
      </c>
      <c r="H55" s="109">
        <v>-2.534873786064884E-2</v>
      </c>
      <c r="I55" s="109">
        <v>0.16126804630892969</v>
      </c>
      <c r="J55" s="109">
        <v>0.28861071223477891</v>
      </c>
      <c r="K55" s="109">
        <v>-0.28230233676825522</v>
      </c>
      <c r="L55" s="109">
        <v>-8.1974563041534568E-2</v>
      </c>
      <c r="M55" s="110">
        <v>-0.29002933815635379</v>
      </c>
    </row>
    <row r="56" spans="1:13" ht="14.4" customHeight="1" x14ac:dyDescent="0.2">
      <c r="A56" s="1" t="s">
        <v>92</v>
      </c>
      <c r="B56" s="108">
        <v>1.8157726546731669E-2</v>
      </c>
      <c r="C56" s="109">
        <v>-5.0284471622988013E-3</v>
      </c>
      <c r="D56" s="109">
        <v>-1.1733282602260895E-2</v>
      </c>
      <c r="E56" s="109">
        <v>4.282360249020202E-2</v>
      </c>
      <c r="F56" s="109">
        <v>1.9270731200266573E-2</v>
      </c>
      <c r="G56" s="109">
        <v>-7.292808217196539E-3</v>
      </c>
      <c r="H56" s="109">
        <v>-1.5747164088282507E-2</v>
      </c>
      <c r="I56" s="109">
        <v>-0.22231068831621814</v>
      </c>
      <c r="J56" s="109">
        <v>-5.3472661917889998E-2</v>
      </c>
      <c r="K56" s="109">
        <v>0.19861587937515462</v>
      </c>
      <c r="L56" s="109">
        <v>1.4343795357109897E-2</v>
      </c>
      <c r="M56" s="110">
        <v>-0.23913382234372307</v>
      </c>
    </row>
    <row r="57" spans="1:13" ht="14.4" customHeight="1" x14ac:dyDescent="0.2">
      <c r="A57" s="1" t="s">
        <v>3</v>
      </c>
      <c r="B57" s="108">
        <v>8.2423801817236627E-3</v>
      </c>
      <c r="C57" s="109">
        <v>-1.1241617365629324E-2</v>
      </c>
      <c r="D57" s="109">
        <v>9.4958827849120075E-3</v>
      </c>
      <c r="E57" s="109">
        <v>-3.1902306490015921E-3</v>
      </c>
      <c r="F57" s="109">
        <v>1.0923915461683301E-4</v>
      </c>
      <c r="G57" s="109">
        <v>1.0538562138168174E-2</v>
      </c>
      <c r="H57" s="109">
        <v>2.9974683651090464E-3</v>
      </c>
      <c r="I57" s="109">
        <v>-1.4102772691060306E-2</v>
      </c>
      <c r="J57" s="109">
        <v>-3.7894743577302187E-2</v>
      </c>
      <c r="K57" s="109">
        <v>3.063337818695314E-2</v>
      </c>
      <c r="L57" s="109">
        <v>5.1229725823906218E-3</v>
      </c>
      <c r="M57" s="110">
        <v>-0.19676228654184072</v>
      </c>
    </row>
    <row r="58" spans="1:13" ht="14.4" customHeight="1" x14ac:dyDescent="0.2">
      <c r="A58" s="1" t="s">
        <v>4</v>
      </c>
      <c r="B58" s="108">
        <v>5.0179066526346103E-3</v>
      </c>
      <c r="C58" s="109">
        <v>-7.3879503197634047E-2</v>
      </c>
      <c r="D58" s="109">
        <v>4.927430109788683E-2</v>
      </c>
      <c r="E58" s="109">
        <v>5.7717041069992141E-2</v>
      </c>
      <c r="F58" s="109">
        <v>-4.9970138223503578E-3</v>
      </c>
      <c r="G58" s="109">
        <v>4.3139185407814282E-3</v>
      </c>
      <c r="H58" s="109">
        <v>-4.1718442079615892E-2</v>
      </c>
      <c r="I58" s="109">
        <v>3.5221958161398828E-3</v>
      </c>
      <c r="J58" s="109">
        <v>-0.11112584926544376</v>
      </c>
      <c r="K58" s="109">
        <v>9.5265614407099367E-2</v>
      </c>
      <c r="L58" s="109">
        <v>3.3189075160702177E-3</v>
      </c>
      <c r="M58" s="110">
        <v>-0.12383524439460172</v>
      </c>
    </row>
    <row r="59" spans="1:13" ht="14.4" customHeight="1" x14ac:dyDescent="0.2">
      <c r="A59" s="2" t="s">
        <v>5</v>
      </c>
      <c r="B59" s="108">
        <v>2.9509491292930783E-2</v>
      </c>
      <c r="C59" s="109">
        <v>0.19693895290584487</v>
      </c>
      <c r="D59" s="109">
        <v>-0.14521256013473285</v>
      </c>
      <c r="E59" s="109">
        <v>-1.9211088498640009E-2</v>
      </c>
      <c r="F59" s="109">
        <v>8.9506050386828004E-3</v>
      </c>
      <c r="G59" s="109">
        <v>-7.2419316361653548E-3</v>
      </c>
      <c r="H59" s="109">
        <v>0.19931000154477266</v>
      </c>
      <c r="I59" s="109">
        <v>-0.11627248997907193</v>
      </c>
      <c r="J59" s="109">
        <v>-0.31293094964328116</v>
      </c>
      <c r="K59" s="109">
        <v>0.21841122833991802</v>
      </c>
      <c r="L59" s="109">
        <v>5.6509433119938571E-2</v>
      </c>
      <c r="M59" s="110">
        <v>-0.12295061185856264</v>
      </c>
    </row>
    <row r="60" spans="1:13" ht="14.4" customHeight="1" x14ac:dyDescent="0.2">
      <c r="A60" s="3" t="s">
        <v>32</v>
      </c>
      <c r="B60" s="117">
        <v>4.2877256811426484E-3</v>
      </c>
      <c r="C60" s="118">
        <v>2.1504311803598199E-3</v>
      </c>
      <c r="D60" s="118">
        <v>-1.7652851284214721E-3</v>
      </c>
      <c r="E60" s="118">
        <v>6.324491511349702E-3</v>
      </c>
      <c r="F60" s="118">
        <v>4.4192951054423217E-3</v>
      </c>
      <c r="G60" s="118">
        <v>-2.6160423634559197E-3</v>
      </c>
      <c r="H60" s="118">
        <v>-4.2038930248680835E-3</v>
      </c>
      <c r="I60" s="118">
        <v>-2.8722745420130535E-2</v>
      </c>
      <c r="J60" s="118">
        <v>-1.8440645760741298E-2</v>
      </c>
      <c r="K60" s="118">
        <v>1.8639975334127052E-2</v>
      </c>
      <c r="L60" s="118">
        <v>-1.2623308104434353E-2</v>
      </c>
      <c r="M60" s="119">
        <v>-0.2204482066483317</v>
      </c>
    </row>
    <row r="61" spans="1:13" ht="14.4" customHeight="1" x14ac:dyDescent="0.2">
      <c r="A61" s="1" t="s">
        <v>91</v>
      </c>
      <c r="B61" s="108">
        <v>-7.8477278064819165E-3</v>
      </c>
      <c r="C61" s="109">
        <v>1.6755346494884481E-2</v>
      </c>
      <c r="D61" s="109">
        <v>1.0383276173902415E-2</v>
      </c>
      <c r="E61" s="109">
        <v>-3.7087680642861769E-2</v>
      </c>
      <c r="F61" s="109">
        <v>5.0382753687888054E-2</v>
      </c>
      <c r="G61" s="109">
        <v>-2.2752853183584058E-2</v>
      </c>
      <c r="H61" s="109">
        <v>-1.0279748145806181E-2</v>
      </c>
      <c r="I61" s="109">
        <v>0.17609091203514238</v>
      </c>
      <c r="J61" s="109">
        <v>0.28080144045992578</v>
      </c>
      <c r="K61" s="109">
        <v>-0.28135484394286031</v>
      </c>
      <c r="L61" s="109">
        <v>-7.2155289001246348E-2</v>
      </c>
      <c r="M61" s="110">
        <v>-0.30418940864028893</v>
      </c>
    </row>
    <row r="62" spans="1:13" ht="14.4" customHeight="1" x14ac:dyDescent="0.2">
      <c r="A62" s="1" t="s">
        <v>92</v>
      </c>
      <c r="B62" s="108">
        <v>-1.7906633300733359E-3</v>
      </c>
      <c r="C62" s="109">
        <v>1.4981447645142299E-2</v>
      </c>
      <c r="D62" s="109">
        <v>-1.0071359706658659E-2</v>
      </c>
      <c r="E62" s="109">
        <v>1.0222120573125283E-2</v>
      </c>
      <c r="F62" s="109">
        <v>-5.8732631597247058E-3</v>
      </c>
      <c r="G62" s="109">
        <v>-1.3119531210255889E-2</v>
      </c>
      <c r="H62" s="109">
        <v>-4.0011099092016951E-2</v>
      </c>
      <c r="I62" s="109">
        <v>-0.15973965226839393</v>
      </c>
      <c r="J62" s="109">
        <v>-2.2893640305987444E-2</v>
      </c>
      <c r="K62" s="109">
        <v>0.19236493940278054</v>
      </c>
      <c r="L62" s="109">
        <v>-2.8208148763638374E-2</v>
      </c>
      <c r="M62" s="110">
        <v>-0.26650321573538588</v>
      </c>
    </row>
    <row r="63" spans="1:13" ht="14.4" customHeight="1" x14ac:dyDescent="0.2">
      <c r="A63" s="1" t="s">
        <v>3</v>
      </c>
      <c r="B63" s="108">
        <v>9.6565304972661709E-3</v>
      </c>
      <c r="C63" s="109">
        <v>-9.4861249486502697E-3</v>
      </c>
      <c r="D63" s="109">
        <v>-2.3010758356752561E-3</v>
      </c>
      <c r="E63" s="109">
        <v>8.5032063389275624E-3</v>
      </c>
      <c r="F63" s="109">
        <v>1.7696865787527249E-4</v>
      </c>
      <c r="G63" s="109">
        <v>1.0079298581352586E-2</v>
      </c>
      <c r="H63" s="109">
        <v>5.2518417859903441E-3</v>
      </c>
      <c r="I63" s="109">
        <v>-2.9210614996712451E-2</v>
      </c>
      <c r="J63" s="109">
        <v>-6.4420948963522517E-2</v>
      </c>
      <c r="K63" s="109">
        <v>6.5605728113421385E-2</v>
      </c>
      <c r="L63" s="109">
        <v>9.8666032294567919E-3</v>
      </c>
      <c r="M63" s="110">
        <v>-0.19989190388149297</v>
      </c>
    </row>
    <row r="64" spans="1:13" ht="14.4" customHeight="1" x14ac:dyDescent="0.2">
      <c r="A64" s="1" t="s">
        <v>4</v>
      </c>
      <c r="B64" s="108">
        <v>9.2224981292865545E-3</v>
      </c>
      <c r="C64" s="109">
        <v>-2.6243459206226269E-2</v>
      </c>
      <c r="D64" s="109">
        <v>2.3133197583100829E-2</v>
      </c>
      <c r="E64" s="109">
        <v>3.3923693359499324E-2</v>
      </c>
      <c r="F64" s="109">
        <v>-8.5262067221981343E-3</v>
      </c>
      <c r="G64" s="109">
        <v>3.6431400630464708E-3</v>
      </c>
      <c r="H64" s="109">
        <v>1.8672839607745313E-2</v>
      </c>
      <c r="I64" s="109">
        <v>-3.479575030900911E-2</v>
      </c>
      <c r="J64" s="109">
        <v>-0.12967621613082025</v>
      </c>
      <c r="K64" s="109">
        <v>8.002255174710661E-2</v>
      </c>
      <c r="L64" s="109">
        <v>2.2241055150410208E-3</v>
      </c>
      <c r="M64" s="110">
        <v>-0.13946732817777235</v>
      </c>
    </row>
    <row r="65" spans="1:13" ht="14.4" customHeight="1" x14ac:dyDescent="0.2">
      <c r="A65" s="2" t="s">
        <v>5</v>
      </c>
      <c r="B65" s="111">
        <v>1.5416307147826486E-2</v>
      </c>
      <c r="C65" s="112">
        <v>6.8491938736039898E-2</v>
      </c>
      <c r="D65" s="112">
        <v>-5.8962059782367994E-2</v>
      </c>
      <c r="E65" s="112">
        <v>1.0452284339785184E-2</v>
      </c>
      <c r="F65" s="112">
        <v>3.5520093964216642E-3</v>
      </c>
      <c r="G65" s="112">
        <v>-3.2690355739679838E-3</v>
      </c>
      <c r="H65" s="112">
        <v>5.2925563682964902E-2</v>
      </c>
      <c r="I65" s="112">
        <v>5.8242850632882183E-2</v>
      </c>
      <c r="J65" s="112">
        <v>-0.27352045525571794</v>
      </c>
      <c r="K65" s="112">
        <v>0.11541039531405534</v>
      </c>
      <c r="L65" s="112">
        <v>4.0643169297209063E-2</v>
      </c>
      <c r="M65" s="113">
        <v>-0.15249781838161622</v>
      </c>
    </row>
    <row r="66" spans="1:13" ht="14.4" customHeight="1" x14ac:dyDescent="0.2">
      <c r="A66" s="6"/>
      <c r="B66" s="20"/>
      <c r="C66" s="20"/>
      <c r="D66" s="20"/>
      <c r="E66" s="20"/>
      <c r="F66" s="20"/>
      <c r="G66" s="20"/>
      <c r="H66" s="20"/>
      <c r="I66" s="20"/>
      <c r="J66" s="20"/>
      <c r="K66" s="20"/>
      <c r="L66" s="20"/>
      <c r="M66" s="20"/>
    </row>
    <row r="68" spans="1:13" ht="14.4" customHeight="1" x14ac:dyDescent="0.2">
      <c r="A68" s="200" t="s">
        <v>0</v>
      </c>
      <c r="B68" s="202" t="s">
        <v>93</v>
      </c>
      <c r="C68" s="203"/>
      <c r="D68" s="203"/>
      <c r="E68" s="203"/>
      <c r="F68" s="203"/>
      <c r="G68" s="203"/>
      <c r="H68" s="203"/>
      <c r="I68" s="203"/>
      <c r="J68" s="203"/>
      <c r="K68" s="203"/>
      <c r="L68" s="203"/>
      <c r="M68" s="204"/>
    </row>
    <row r="69" spans="1:13" ht="14.4" customHeight="1" x14ac:dyDescent="0.2">
      <c r="A69" s="201"/>
      <c r="B69" s="99" t="s">
        <v>1206</v>
      </c>
      <c r="C69" s="100" t="s">
        <v>1207</v>
      </c>
      <c r="D69" s="100" t="s">
        <v>1208</v>
      </c>
      <c r="E69" s="100" t="s">
        <v>1209</v>
      </c>
      <c r="F69" s="100" t="s">
        <v>1210</v>
      </c>
      <c r="G69" s="100" t="s">
        <v>1211</v>
      </c>
      <c r="H69" s="100" t="s">
        <v>1212</v>
      </c>
      <c r="I69" s="100" t="s">
        <v>1213</v>
      </c>
      <c r="J69" s="100" t="s">
        <v>1215</v>
      </c>
      <c r="K69" s="100" t="s">
        <v>2332</v>
      </c>
      <c r="L69" s="100" t="s">
        <v>2334</v>
      </c>
      <c r="M69" s="101" t="s">
        <v>2343</v>
      </c>
    </row>
    <row r="70" spans="1:13" ht="14.4" customHeight="1" x14ac:dyDescent="0.2">
      <c r="A70" s="3" t="s">
        <v>1</v>
      </c>
      <c r="B70" s="102">
        <v>2.2370257040790497E-2</v>
      </c>
      <c r="C70" s="103">
        <v>2.4262420375268674E-2</v>
      </c>
      <c r="D70" s="103">
        <v>2.2508287639813305E-2</v>
      </c>
      <c r="E70" s="103">
        <v>1.5974053737410704E-2</v>
      </c>
      <c r="F70" s="103">
        <v>1.2864332744261566E-2</v>
      </c>
      <c r="G70" s="103">
        <v>1.0965823590693367E-2</v>
      </c>
      <c r="H70" s="103">
        <v>7.7908722081106614E-3</v>
      </c>
      <c r="I70" s="103">
        <v>4.2284047589523244E-3</v>
      </c>
      <c r="J70" s="103">
        <v>-9.1979991969763219E-4</v>
      </c>
      <c r="K70" s="103">
        <v>-7.9948701483497642E-3</v>
      </c>
      <c r="L70" s="103">
        <v>-2.9640234918578933E-2</v>
      </c>
      <c r="M70" s="104">
        <v>-0.22656068192385981</v>
      </c>
    </row>
    <row r="71" spans="1:13" ht="14.4" customHeight="1" x14ac:dyDescent="0.2">
      <c r="A71" s="1" t="s">
        <v>91</v>
      </c>
      <c r="B71" s="105">
        <v>1.5151023779535793E-2</v>
      </c>
      <c r="C71" s="106">
        <v>1.7380465839748963E-2</v>
      </c>
      <c r="D71" s="106">
        <v>-7.0084323339246911E-3</v>
      </c>
      <c r="E71" s="106">
        <v>-5.2201692746616485E-2</v>
      </c>
      <c r="F71" s="106">
        <v>3.3643705820711896E-3</v>
      </c>
      <c r="G71" s="106">
        <v>1.8765416619755792E-2</v>
      </c>
      <c r="H71" s="106">
        <v>-7.1108482634072425E-3</v>
      </c>
      <c r="I71" s="106">
        <v>-4.964539762660908E-3</v>
      </c>
      <c r="J71" s="106">
        <v>8.0130968241942935E-3</v>
      </c>
      <c r="K71" s="106">
        <v>-2.0380590619517016E-3</v>
      </c>
      <c r="L71" s="106">
        <v>-3.8764305169467592E-2</v>
      </c>
      <c r="M71" s="107">
        <v>-0.28721704697418809</v>
      </c>
    </row>
    <row r="72" spans="1:13" ht="14.4" customHeight="1" x14ac:dyDescent="0.2">
      <c r="A72" s="1" t="s">
        <v>92</v>
      </c>
      <c r="B72" s="108">
        <v>1.595895133020768E-2</v>
      </c>
      <c r="C72" s="109">
        <v>2.580709786397694E-2</v>
      </c>
      <c r="D72" s="109">
        <v>2.6108220868260045E-2</v>
      </c>
      <c r="E72" s="109">
        <v>2.2901854263275984E-2</v>
      </c>
      <c r="F72" s="109">
        <v>2.9912644052030785E-3</v>
      </c>
      <c r="G72" s="109">
        <v>-1.9062478773677653E-3</v>
      </c>
      <c r="H72" s="109">
        <v>4.7981047973332672E-3</v>
      </c>
      <c r="I72" s="109">
        <v>-6.2626485933832939E-3</v>
      </c>
      <c r="J72" s="109">
        <v>-1.4073629491478343E-2</v>
      </c>
      <c r="K72" s="109">
        <v>-1.8064930678912444E-2</v>
      </c>
      <c r="L72" s="109">
        <v>-5.0467747966611812E-2</v>
      </c>
      <c r="M72" s="110">
        <v>-0.27151267252653266</v>
      </c>
    </row>
    <row r="73" spans="1:13" ht="14.4" customHeight="1" x14ac:dyDescent="0.2">
      <c r="A73" s="1" t="s">
        <v>3</v>
      </c>
      <c r="B73" s="108">
        <v>4.2004675471907532E-2</v>
      </c>
      <c r="C73" s="109">
        <v>3.5314868585116281E-2</v>
      </c>
      <c r="D73" s="109">
        <v>4.6805501529238215E-2</v>
      </c>
      <c r="E73" s="109">
        <v>4.1117941269980689E-2</v>
      </c>
      <c r="F73" s="109">
        <v>3.5732442996134657E-2</v>
      </c>
      <c r="G73" s="109">
        <v>3.1278310992488775E-2</v>
      </c>
      <c r="H73" s="109">
        <v>2.8066217081325052E-2</v>
      </c>
      <c r="I73" s="109">
        <v>2.4157548545110409E-2</v>
      </c>
      <c r="J73" s="109">
        <v>1.160080924633086E-2</v>
      </c>
      <c r="K73" s="109">
        <v>5.2462621650751877E-3</v>
      </c>
      <c r="L73" s="109">
        <v>-7.2762969640811003E-3</v>
      </c>
      <c r="M73" s="110">
        <v>-0.20308257951813272</v>
      </c>
    </row>
    <row r="74" spans="1:13" ht="14.4" customHeight="1" x14ac:dyDescent="0.2">
      <c r="A74" s="1" t="s">
        <v>4</v>
      </c>
      <c r="B74" s="108">
        <v>1.7968807313205378E-2</v>
      </c>
      <c r="C74" s="109">
        <v>1.2068236774333064E-2</v>
      </c>
      <c r="D74" s="109">
        <v>3.9805857353881757E-3</v>
      </c>
      <c r="E74" s="109">
        <v>1.4746962673409393E-2</v>
      </c>
      <c r="F74" s="109">
        <v>9.1429990140208372E-3</v>
      </c>
      <c r="G74" s="109">
        <v>8.5799330745762546E-3</v>
      </c>
      <c r="H74" s="109">
        <v>1.5784855831650071E-3</v>
      </c>
      <c r="I74" s="109">
        <v>4.0454963019065813E-3</v>
      </c>
      <c r="J74" s="109">
        <v>4.7620623069744676E-3</v>
      </c>
      <c r="K74" s="109">
        <v>-5.7836817820176717E-3</v>
      </c>
      <c r="L74" s="109">
        <v>-1.8599494866329756E-2</v>
      </c>
      <c r="M74" s="110">
        <v>-0.15594894395028874</v>
      </c>
    </row>
    <row r="75" spans="1:13" ht="14.4" customHeight="1" x14ac:dyDescent="0.2">
      <c r="A75" s="2" t="s">
        <v>5</v>
      </c>
      <c r="B75" s="111">
        <v>-1.210959416495231E-2</v>
      </c>
      <c r="C75" s="112">
        <v>7.0204731174603983E-3</v>
      </c>
      <c r="D75" s="112">
        <v>-1.1124318504521625E-2</v>
      </c>
      <c r="E75" s="112">
        <v>-1.3232211695843573E-2</v>
      </c>
      <c r="F75" s="112">
        <v>-1.1467567357864722E-2</v>
      </c>
      <c r="G75" s="112">
        <v>-2.0408754856998609E-2</v>
      </c>
      <c r="H75" s="112">
        <v>-2.5039915332951548E-2</v>
      </c>
      <c r="I75" s="112">
        <v>-1.8497201874516585E-2</v>
      </c>
      <c r="J75" s="112">
        <v>-4.360225963911589E-2</v>
      </c>
      <c r="K75" s="112">
        <v>-3.8087358919515181E-2</v>
      </c>
      <c r="L75" s="112">
        <v>-3.2832037720440382E-2</v>
      </c>
      <c r="M75" s="113">
        <v>-0.15275720987720803</v>
      </c>
    </row>
    <row r="76" spans="1:13" ht="14.4" customHeight="1" x14ac:dyDescent="0.2">
      <c r="A76" s="3" t="s">
        <v>2</v>
      </c>
      <c r="B76" s="114">
        <v>1.8404114945088418E-3</v>
      </c>
      <c r="C76" s="115">
        <v>1.4598065150576529E-2</v>
      </c>
      <c r="D76" s="115">
        <v>1.7012459480409158E-2</v>
      </c>
      <c r="E76" s="115">
        <v>1.5978879029045573E-2</v>
      </c>
      <c r="F76" s="115">
        <v>1.268546307823798E-2</v>
      </c>
      <c r="G76" s="115">
        <v>1.0724238044261538E-2</v>
      </c>
      <c r="H76" s="115">
        <v>5.3128988725203424E-3</v>
      </c>
      <c r="I76" s="115">
        <v>-1.1132692823018773E-3</v>
      </c>
      <c r="J76" s="115">
        <v>-2.6301923225493365E-2</v>
      </c>
      <c r="K76" s="115">
        <v>-3.7065765391879071E-2</v>
      </c>
      <c r="L76" s="115">
        <v>-5.1555741172024182E-2</v>
      </c>
      <c r="M76" s="116">
        <v>-0.2311128692254962</v>
      </c>
    </row>
    <row r="77" spans="1:13" ht="14.4" customHeight="1" x14ac:dyDescent="0.2">
      <c r="A77" s="1" t="s">
        <v>91</v>
      </c>
      <c r="B77" s="108">
        <v>0.16964814814814816</v>
      </c>
      <c r="C77" s="109">
        <v>0.13628084799159884</v>
      </c>
      <c r="D77" s="109">
        <v>-0.15886212914485165</v>
      </c>
      <c r="E77" s="109">
        <v>-0.2217128755187294</v>
      </c>
      <c r="F77" s="109">
        <v>-0.13719683841862437</v>
      </c>
      <c r="G77" s="109">
        <v>-5.9923043233435523E-2</v>
      </c>
      <c r="H77" s="109">
        <v>1.3882045626960106E-2</v>
      </c>
      <c r="I77" s="109">
        <v>7.8148324514047546E-2</v>
      </c>
      <c r="J77" s="109">
        <v>-5.1016943397507723E-2</v>
      </c>
      <c r="K77" s="109">
        <v>-7.4235079737503429E-2</v>
      </c>
      <c r="L77" s="109">
        <v>-5.2807446745032523E-2</v>
      </c>
      <c r="M77" s="110">
        <v>-0.193924652913397</v>
      </c>
    </row>
    <row r="78" spans="1:13" ht="14.4" customHeight="1" x14ac:dyDescent="0.2">
      <c r="A78" s="1" t="s">
        <v>92</v>
      </c>
      <c r="B78" s="108">
        <v>1.0124612094608718E-2</v>
      </c>
      <c r="C78" s="109">
        <v>2.1333745203411685E-2</v>
      </c>
      <c r="D78" s="109">
        <v>2.8827654648558101E-2</v>
      </c>
      <c r="E78" s="109">
        <v>2.6106390767393021E-2</v>
      </c>
      <c r="F78" s="109">
        <v>1.7018499667674446E-2</v>
      </c>
      <c r="G78" s="109">
        <v>9.1336804148772384E-3</v>
      </c>
      <c r="H78" s="109">
        <v>-7.2866369690642206E-4</v>
      </c>
      <c r="I78" s="109">
        <v>-1.2193276733990868E-2</v>
      </c>
      <c r="J78" s="109">
        <v>-1.4848590286864154E-2</v>
      </c>
      <c r="K78" s="109">
        <v>-2.077455925571178E-2</v>
      </c>
      <c r="L78" s="109">
        <v>-3.8126949230533259E-2</v>
      </c>
      <c r="M78" s="110">
        <v>-0.22937464360387758</v>
      </c>
    </row>
    <row r="79" spans="1:13" ht="14.4" customHeight="1" x14ac:dyDescent="0.2">
      <c r="A79" s="1" t="s">
        <v>3</v>
      </c>
      <c r="B79" s="108">
        <v>-3.106331070906743E-2</v>
      </c>
      <c r="C79" s="109">
        <v>-1.0532576077432593E-2</v>
      </c>
      <c r="D79" s="109">
        <v>5.3055041715429047E-2</v>
      </c>
      <c r="E79" s="109">
        <v>7.7887225442433289E-2</v>
      </c>
      <c r="F79" s="109">
        <v>6.3208369659982569E-2</v>
      </c>
      <c r="G79" s="109">
        <v>5.1171665773968936E-2</v>
      </c>
      <c r="H79" s="109">
        <v>3.7801961147739205E-2</v>
      </c>
      <c r="I79" s="109">
        <v>1.5908922894950838E-2</v>
      </c>
      <c r="J79" s="109">
        <v>-6.9331566840020301E-2</v>
      </c>
      <c r="K79" s="109">
        <v>-8.1945971520663241E-2</v>
      </c>
      <c r="L79" s="109">
        <v>-9.2458970177583241E-2</v>
      </c>
      <c r="M79" s="110">
        <v>-0.2530386766339654</v>
      </c>
    </row>
    <row r="80" spans="1:13" ht="14.4" customHeight="1" x14ac:dyDescent="0.2">
      <c r="A80" s="1" t="s">
        <v>4</v>
      </c>
      <c r="B80" s="108">
        <v>-8.0435103124027324E-2</v>
      </c>
      <c r="C80" s="109">
        <v>-5.3273406259294755E-2</v>
      </c>
      <c r="D80" s="109">
        <v>-1.9622903853377661E-2</v>
      </c>
      <c r="E80" s="109">
        <v>-1.4280485339830755E-2</v>
      </c>
      <c r="F80" s="109">
        <v>-2.0623278952218122E-2</v>
      </c>
      <c r="G80" s="109">
        <v>-1.452854478102094E-2</v>
      </c>
      <c r="H80" s="109">
        <v>-1.4464299409463916E-2</v>
      </c>
      <c r="I80" s="109">
        <v>-5.4286190345657912E-3</v>
      </c>
      <c r="J80" s="109">
        <v>-1.9273641437538538E-2</v>
      </c>
      <c r="K80" s="109">
        <v>-4.5309525906156646E-2</v>
      </c>
      <c r="L80" s="109">
        <v>-6.4399104317041739E-2</v>
      </c>
      <c r="M80" s="110">
        <v>-0.22398306991565364</v>
      </c>
    </row>
    <row r="81" spans="1:14" ht="14.4" customHeight="1" x14ac:dyDescent="0.2">
      <c r="A81" s="2" t="s">
        <v>5</v>
      </c>
      <c r="B81" s="108">
        <v>-2.2105575913637713E-2</v>
      </c>
      <c r="C81" s="109">
        <v>-2.1132298014546885E-2</v>
      </c>
      <c r="D81" s="109">
        <v>-1.7977792139122262E-2</v>
      </c>
      <c r="E81" s="109">
        <v>-1.9365729676415918E-2</v>
      </c>
      <c r="F81" s="109">
        <v>-2.6060324825986077E-2</v>
      </c>
      <c r="G81" s="109">
        <v>-2.1596775076154168E-2</v>
      </c>
      <c r="H81" s="109">
        <v>-3.7375849451123891E-2</v>
      </c>
      <c r="I81" s="109">
        <v>-6.7686300032541488E-2</v>
      </c>
      <c r="J81" s="109">
        <v>-4.4319153360907644E-2</v>
      </c>
      <c r="K81" s="109">
        <v>-5.3851562156699034E-2</v>
      </c>
      <c r="L81" s="109">
        <v>-9.2692444873381866E-2</v>
      </c>
      <c r="M81" s="110">
        <v>-0.20590379767931172</v>
      </c>
    </row>
    <row r="82" spans="1:14" ht="14.4" customHeight="1" x14ac:dyDescent="0.2">
      <c r="A82" s="3" t="s">
        <v>6</v>
      </c>
      <c r="B82" s="117">
        <v>2.675122820737029E-2</v>
      </c>
      <c r="C82" s="118">
        <v>2.6321548160454365E-2</v>
      </c>
      <c r="D82" s="118">
        <v>2.3680650759851821E-2</v>
      </c>
      <c r="E82" s="118">
        <v>1.5973038459089837E-2</v>
      </c>
      <c r="F82" s="118">
        <v>1.2901914008414518E-2</v>
      </c>
      <c r="G82" s="118">
        <v>1.1016602650925827E-2</v>
      </c>
      <c r="H82" s="118">
        <v>8.3123748150808995E-3</v>
      </c>
      <c r="I82" s="118">
        <v>5.3873761475636125E-3</v>
      </c>
      <c r="J82" s="118">
        <v>4.2868237534105557E-3</v>
      </c>
      <c r="K82" s="118">
        <v>-1.9567878165815279E-3</v>
      </c>
      <c r="L82" s="118">
        <v>-2.5076827447533773E-2</v>
      </c>
      <c r="M82" s="119">
        <v>-0.22561211472263287</v>
      </c>
    </row>
    <row r="83" spans="1:14" ht="14.4" customHeight="1" x14ac:dyDescent="0.2">
      <c r="A83" s="1" t="s">
        <v>91</v>
      </c>
      <c r="B83" s="108">
        <v>3.2574891957565678E-3</v>
      </c>
      <c r="C83" s="109">
        <v>7.255388269815209E-3</v>
      </c>
      <c r="D83" s="109">
        <v>7.9909864375949397E-3</v>
      </c>
      <c r="E83" s="109">
        <v>-3.5243946422746676E-2</v>
      </c>
      <c r="F83" s="109">
        <v>1.6797169237821197E-2</v>
      </c>
      <c r="G83" s="109">
        <v>2.5774984255084354E-2</v>
      </c>
      <c r="H83" s="109">
        <v>-8.9645375573447952E-3</v>
      </c>
      <c r="I83" s="109">
        <v>-1.415393752887608E-2</v>
      </c>
      <c r="J83" s="109">
        <v>1.2933283145458987E-2</v>
      </c>
      <c r="K83" s="109">
        <v>5.8744789426590548E-3</v>
      </c>
      <c r="L83" s="109">
        <v>-3.7483477677602635E-2</v>
      </c>
      <c r="M83" s="110">
        <v>-0.29459714348513355</v>
      </c>
    </row>
    <row r="84" spans="1:14" ht="14.4" customHeight="1" x14ac:dyDescent="0.2">
      <c r="A84" s="1" t="s">
        <v>92</v>
      </c>
      <c r="B84" s="108">
        <v>1.875332108350879E-2</v>
      </c>
      <c r="C84" s="109">
        <v>2.7960504221894621E-2</v>
      </c>
      <c r="D84" s="109">
        <v>2.4785286204177741E-2</v>
      </c>
      <c r="E84" s="109">
        <v>2.1398988059901987E-2</v>
      </c>
      <c r="F84" s="109">
        <v>-3.3737407579657449E-3</v>
      </c>
      <c r="G84" s="109">
        <v>-6.9532270602256077E-3</v>
      </c>
      <c r="H84" s="109">
        <v>7.3908229471659663E-3</v>
      </c>
      <c r="I84" s="109">
        <v>-2.8848563076572641E-3</v>
      </c>
      <c r="J84" s="109">
        <v>-1.3608802572971892E-2</v>
      </c>
      <c r="K84" s="109">
        <v>-1.6697327932550715E-2</v>
      </c>
      <c r="L84" s="109">
        <v>-5.6495397454014343E-2</v>
      </c>
      <c r="M84" s="110">
        <v>-0.29198751063664719</v>
      </c>
    </row>
    <row r="85" spans="1:14" ht="14.4" customHeight="1" x14ac:dyDescent="0.2">
      <c r="A85" s="1" t="s">
        <v>3</v>
      </c>
      <c r="B85" s="108">
        <v>5.1117900167800663E-2</v>
      </c>
      <c r="C85" s="109">
        <v>4.0951769881496236E-2</v>
      </c>
      <c r="D85" s="109">
        <v>4.6069631754662763E-2</v>
      </c>
      <c r="E85" s="109">
        <v>3.6833337937512083E-2</v>
      </c>
      <c r="F85" s="109">
        <v>3.2438541510232129E-2</v>
      </c>
      <c r="G85" s="109">
        <v>2.8860545112588214E-2</v>
      </c>
      <c r="H85" s="109">
        <v>2.6875318151318842E-2</v>
      </c>
      <c r="I85" s="109">
        <v>2.5072338769535841E-2</v>
      </c>
      <c r="J85" s="109">
        <v>1.8531710505667893E-2</v>
      </c>
      <c r="K85" s="109">
        <v>1.408967979215023E-2</v>
      </c>
      <c r="L85" s="109">
        <v>2.1193022975906808E-3</v>
      </c>
      <c r="M85" s="110">
        <v>-0.19740978966401571</v>
      </c>
    </row>
    <row r="86" spans="1:14" ht="14.4" customHeight="1" x14ac:dyDescent="0.2">
      <c r="A86" s="1" t="s">
        <v>4</v>
      </c>
      <c r="B86" s="108">
        <v>2.7050686459991192E-2</v>
      </c>
      <c r="C86" s="109">
        <v>1.84698719892765E-2</v>
      </c>
      <c r="D86" s="109">
        <v>6.119475325482928E-3</v>
      </c>
      <c r="E86" s="109">
        <v>1.7327562174170242E-2</v>
      </c>
      <c r="F86" s="109">
        <v>1.1856218409593725E-2</v>
      </c>
      <c r="G86" s="109">
        <v>1.0703483521068001E-2</v>
      </c>
      <c r="H86" s="109">
        <v>3.1476972149331079E-3</v>
      </c>
      <c r="I86" s="109">
        <v>4.9254886298394944E-3</v>
      </c>
      <c r="J86" s="109">
        <v>6.4723244284964534E-3</v>
      </c>
      <c r="K86" s="109">
        <v>-2.8144546237250738E-3</v>
      </c>
      <c r="L86" s="109">
        <v>-1.4930958969171643E-2</v>
      </c>
      <c r="M86" s="110">
        <v>-0.15043166326221633</v>
      </c>
    </row>
    <row r="87" spans="1:14" ht="14.4" customHeight="1" x14ac:dyDescent="0.2">
      <c r="A87" s="2" t="s">
        <v>5</v>
      </c>
      <c r="B87" s="108">
        <v>-1.1447552603511406E-2</v>
      </c>
      <c r="C87" s="109">
        <v>8.6220103933806226E-3</v>
      </c>
      <c r="D87" s="109">
        <v>-1.0675238681860178E-2</v>
      </c>
      <c r="E87" s="109">
        <v>-1.2810034962569945E-2</v>
      </c>
      <c r="F87" s="109">
        <v>-1.0447836694670242E-2</v>
      </c>
      <c r="G87" s="109">
        <v>-2.0324509187614637E-2</v>
      </c>
      <c r="H87" s="109">
        <v>-2.4279447275477147E-2</v>
      </c>
      <c r="I87" s="109">
        <v>-1.4600547244321634E-2</v>
      </c>
      <c r="J87" s="109">
        <v>-4.354845702295173E-2</v>
      </c>
      <c r="K87" s="109">
        <v>-3.70592213866471E-2</v>
      </c>
      <c r="L87" s="109">
        <v>-2.8929627051136681E-2</v>
      </c>
      <c r="M87" s="110">
        <v>-0.14927165564108238</v>
      </c>
    </row>
    <row r="88" spans="1:14" ht="14.4" customHeight="1" x14ac:dyDescent="0.2">
      <c r="A88" s="3" t="s">
        <v>32</v>
      </c>
      <c r="B88" s="117">
        <v>2.6684966973834816E-2</v>
      </c>
      <c r="C88" s="118">
        <v>2.6500291166555105E-2</v>
      </c>
      <c r="D88" s="118">
        <v>1.9608496986489546E-2</v>
      </c>
      <c r="E88" s="118">
        <v>1.2030971719105969E-2</v>
      </c>
      <c r="F88" s="118">
        <v>8.9438022559143616E-3</v>
      </c>
      <c r="G88" s="118">
        <v>3.3725968054812098E-3</v>
      </c>
      <c r="H88" s="118">
        <v>-4.0830493932047145E-3</v>
      </c>
      <c r="I88" s="118">
        <v>-9.8599984170864938E-3</v>
      </c>
      <c r="J88" s="118">
        <v>-1.0346751730662303E-2</v>
      </c>
      <c r="K88" s="118">
        <v>-1.2355360463556489E-2</v>
      </c>
      <c r="L88" s="118">
        <v>-3.5757720801357223E-2</v>
      </c>
      <c r="M88" s="119">
        <v>-0.24609264568420652</v>
      </c>
    </row>
    <row r="89" spans="1:14" ht="14.4" customHeight="1" x14ac:dyDescent="0.2">
      <c r="A89" s="1" t="s">
        <v>91</v>
      </c>
      <c r="B89" s="108">
        <v>2.2542008146346812E-2</v>
      </c>
      <c r="C89" s="109">
        <v>2.1046125869679227E-2</v>
      </c>
      <c r="D89" s="109">
        <v>7.659076760550095E-3</v>
      </c>
      <c r="E89" s="109">
        <v>-2.6998886778861895E-2</v>
      </c>
      <c r="F89" s="109">
        <v>2.3889757523407575E-2</v>
      </c>
      <c r="G89" s="109">
        <v>8.3054965630543822E-5</v>
      </c>
      <c r="H89" s="109">
        <v>-2.4515843679903958E-2</v>
      </c>
      <c r="I89" s="109">
        <v>-1.5433161887989728E-2</v>
      </c>
      <c r="J89" s="109">
        <v>4.3920502369272823E-3</v>
      </c>
      <c r="K89" s="109">
        <v>4.5037630395004741E-3</v>
      </c>
      <c r="L89" s="109">
        <v>-3.2891706130571782E-2</v>
      </c>
      <c r="M89" s="110">
        <v>-0.30315582433067167</v>
      </c>
    </row>
    <row r="90" spans="1:14" ht="14.4" customHeight="1" x14ac:dyDescent="0.2">
      <c r="A90" s="1" t="s">
        <v>92</v>
      </c>
      <c r="B90" s="108">
        <v>-3.907297070026545E-3</v>
      </c>
      <c r="C90" s="109">
        <v>1.2392693990863488E-2</v>
      </c>
      <c r="D90" s="109">
        <v>9.8390086664696987E-3</v>
      </c>
      <c r="E90" s="109">
        <v>1.7022472354808324E-3</v>
      </c>
      <c r="F90" s="109">
        <v>-2.7886537514961708E-2</v>
      </c>
      <c r="G90" s="109">
        <v>-2.8311053351819437E-2</v>
      </c>
      <c r="H90" s="109">
        <v>-3.2370480933671446E-2</v>
      </c>
      <c r="I90" s="109">
        <v>-7.127025813942274E-2</v>
      </c>
      <c r="J90" s="109">
        <v>-7.0272224407466319E-2</v>
      </c>
      <c r="K90" s="109">
        <v>-5.4729409229425638E-2</v>
      </c>
      <c r="L90" s="109">
        <v>-9.883236908311388E-2</v>
      </c>
      <c r="M90" s="110">
        <v>-0.33409942605096887</v>
      </c>
    </row>
    <row r="91" spans="1:14" ht="14.4" customHeight="1" x14ac:dyDescent="0.2">
      <c r="A91" s="1" t="s">
        <v>3</v>
      </c>
      <c r="B91" s="108">
        <v>5.1523101865386882E-2</v>
      </c>
      <c r="C91" s="109">
        <v>4.3938006998114496E-2</v>
      </c>
      <c r="D91" s="109">
        <v>4.2212519900581308E-2</v>
      </c>
      <c r="E91" s="109">
        <v>3.8401878971196131E-2</v>
      </c>
      <c r="F91" s="109">
        <v>3.3555019443733264E-2</v>
      </c>
      <c r="G91" s="109">
        <v>2.9853710200569272E-2</v>
      </c>
      <c r="H91" s="109">
        <v>2.7428046524571224E-2</v>
      </c>
      <c r="I91" s="109">
        <v>2.7589694611032393E-2</v>
      </c>
      <c r="J91" s="109">
        <v>1.2312755489829345E-2</v>
      </c>
      <c r="K91" s="109">
        <v>7.4791503899973291E-3</v>
      </c>
      <c r="L91" s="109">
        <v>9.8168937133658149E-4</v>
      </c>
      <c r="M91" s="110">
        <v>-0.20084147602399074</v>
      </c>
    </row>
    <row r="92" spans="1:14" ht="14.4" customHeight="1" x14ac:dyDescent="0.2">
      <c r="A92" s="1" t="s">
        <v>4</v>
      </c>
      <c r="B92" s="108">
        <v>3.8109065339331276E-2</v>
      </c>
      <c r="C92" s="109">
        <v>2.4702121269993178E-2</v>
      </c>
      <c r="D92" s="109">
        <v>3.5808046038722165E-3</v>
      </c>
      <c r="E92" s="109">
        <v>1.4367564091320997E-2</v>
      </c>
      <c r="F92" s="109">
        <v>1.1539322501645468E-2</v>
      </c>
      <c r="G92" s="109">
        <v>9.4599559757913357E-3</v>
      </c>
      <c r="H92" s="109">
        <v>3.4967566128127369E-4</v>
      </c>
      <c r="I92" s="109">
        <v>5.877690967721518E-3</v>
      </c>
      <c r="J92" s="109">
        <v>1.1853933021503787E-2</v>
      </c>
      <c r="K92" s="109">
        <v>-2.1364630142644513E-5</v>
      </c>
      <c r="L92" s="109">
        <v>-1.8363444983953085E-2</v>
      </c>
      <c r="M92" s="110">
        <v>-0.17544738818444452</v>
      </c>
    </row>
    <row r="93" spans="1:14" ht="14.4" customHeight="1" x14ac:dyDescent="0.2">
      <c r="A93" s="2" t="s">
        <v>5</v>
      </c>
      <c r="B93" s="111">
        <v>-1.2521561751433895E-2</v>
      </c>
      <c r="C93" s="112">
        <v>-1.2443169142479095E-3</v>
      </c>
      <c r="D93" s="112">
        <v>-6.5660148761909794E-3</v>
      </c>
      <c r="E93" s="112">
        <v>-1.7616281383042217E-2</v>
      </c>
      <c r="F93" s="112">
        <v>-1.9776207232814501E-2</v>
      </c>
      <c r="G93" s="112">
        <v>-2.9808589414965184E-2</v>
      </c>
      <c r="H93" s="112">
        <v>-4.1811063516189947E-2</v>
      </c>
      <c r="I93" s="112">
        <v>-2.893579781640589E-2</v>
      </c>
      <c r="J93" s="112">
        <v>-2.6167987568744552E-2</v>
      </c>
      <c r="K93" s="112">
        <v>-2.724921042070181E-2</v>
      </c>
      <c r="L93" s="112">
        <v>-3.7789323536485245E-2</v>
      </c>
      <c r="M93" s="113">
        <v>-0.17824961506239437</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220" t="s">
        <v>103</v>
      </c>
      <c r="B96" s="220"/>
      <c r="C96" s="220"/>
      <c r="D96" s="220"/>
      <c r="E96" s="220"/>
      <c r="F96" s="220"/>
      <c r="G96" s="220"/>
      <c r="H96" s="220"/>
      <c r="I96" s="220"/>
      <c r="J96" s="220"/>
      <c r="K96" s="220"/>
      <c r="L96" s="220"/>
      <c r="M96" s="220"/>
      <c r="N96" s="220"/>
    </row>
    <row r="98" spans="1:15" ht="14.4" customHeight="1" x14ac:dyDescent="0.2">
      <c r="A98" s="200" t="s">
        <v>0</v>
      </c>
      <c r="B98" s="202" t="s">
        <v>31</v>
      </c>
      <c r="C98" s="203"/>
      <c r="D98" s="203"/>
      <c r="E98" s="203"/>
      <c r="F98" s="203"/>
      <c r="G98" s="203"/>
      <c r="H98" s="203"/>
      <c r="I98" s="203"/>
      <c r="J98" s="203"/>
      <c r="K98" s="203"/>
      <c r="L98" s="203"/>
      <c r="M98" s="203"/>
      <c r="N98" s="204"/>
    </row>
    <row r="99" spans="1:15" ht="14.4" customHeight="1" x14ac:dyDescent="0.2">
      <c r="A99" s="201"/>
      <c r="B99" s="21" t="s">
        <v>1205</v>
      </c>
      <c r="C99" s="22" t="s">
        <v>1206</v>
      </c>
      <c r="D99" s="22" t="s">
        <v>1207</v>
      </c>
      <c r="E99" s="22" t="s">
        <v>1208</v>
      </c>
      <c r="F99" s="22" t="s">
        <v>1209</v>
      </c>
      <c r="G99" s="22" t="s">
        <v>1210</v>
      </c>
      <c r="H99" s="22" t="s">
        <v>1211</v>
      </c>
      <c r="I99" s="22" t="s">
        <v>1212</v>
      </c>
      <c r="J99" s="22" t="s">
        <v>1213</v>
      </c>
      <c r="K99" s="22" t="s">
        <v>1215</v>
      </c>
      <c r="L99" s="22" t="s">
        <v>2332</v>
      </c>
      <c r="M99" s="22" t="s">
        <v>2334</v>
      </c>
      <c r="N99" s="52" t="s">
        <v>2343</v>
      </c>
    </row>
    <row r="100" spans="1:15" ht="14.4" customHeight="1" x14ac:dyDescent="0.3">
      <c r="A100" s="3" t="s">
        <v>1</v>
      </c>
      <c r="B100" s="86">
        <v>12442358</v>
      </c>
      <c r="C100" s="87">
        <v>12505080</v>
      </c>
      <c r="D100" s="87">
        <v>12558286</v>
      </c>
      <c r="E100" s="87">
        <v>12551431</v>
      </c>
      <c r="F100" s="87">
        <v>12630677</v>
      </c>
      <c r="G100" s="87">
        <v>12712305</v>
      </c>
      <c r="H100" s="87">
        <v>12741349</v>
      </c>
      <c r="I100" s="87">
        <v>12725875</v>
      </c>
      <c r="J100" s="87">
        <v>12407593</v>
      </c>
      <c r="K100" s="87">
        <v>11982833</v>
      </c>
      <c r="L100" s="87">
        <v>12201945</v>
      </c>
      <c r="M100" s="87">
        <v>12054093</v>
      </c>
      <c r="N100" s="88">
        <v>9589236</v>
      </c>
      <c r="O100" s="155"/>
    </row>
    <row r="101" spans="1:15" ht="14.4" customHeight="1" x14ac:dyDescent="0.2">
      <c r="A101" s="1" t="s">
        <v>91</v>
      </c>
      <c r="B101" s="89">
        <v>1486953</v>
      </c>
      <c r="C101" s="90">
        <v>1479723</v>
      </c>
      <c r="D101" s="90">
        <v>1532465</v>
      </c>
      <c r="E101" s="90">
        <v>1535658</v>
      </c>
      <c r="F101" s="90">
        <v>1469774</v>
      </c>
      <c r="G101" s="90">
        <v>1537762</v>
      </c>
      <c r="H101" s="90">
        <v>1558619</v>
      </c>
      <c r="I101" s="90">
        <v>1527094</v>
      </c>
      <c r="J101" s="90">
        <v>1820420</v>
      </c>
      <c r="K101" s="90">
        <v>2262686</v>
      </c>
      <c r="L101" s="90">
        <v>1658821</v>
      </c>
      <c r="M101" s="90">
        <v>1508696</v>
      </c>
      <c r="N101" s="91">
        <v>1075409</v>
      </c>
    </row>
    <row r="102" spans="1:15" ht="14.4" customHeight="1" x14ac:dyDescent="0.2">
      <c r="A102" s="1" t="s">
        <v>92</v>
      </c>
      <c r="B102" s="92">
        <v>4189421</v>
      </c>
      <c r="C102" s="93">
        <v>4184472</v>
      </c>
      <c r="D102" s="93">
        <v>4223216</v>
      </c>
      <c r="E102" s="93">
        <v>4203033</v>
      </c>
      <c r="F102" s="93">
        <v>4247128</v>
      </c>
      <c r="G102" s="93">
        <v>4251220</v>
      </c>
      <c r="H102" s="93">
        <v>4204565</v>
      </c>
      <c r="I102" s="93">
        <v>4141233</v>
      </c>
      <c r="J102" s="93">
        <v>3731653</v>
      </c>
      <c r="K102" s="93">
        <v>3674042</v>
      </c>
      <c r="L102" s="93">
        <v>4022250</v>
      </c>
      <c r="M102" s="93">
        <v>3925717</v>
      </c>
      <c r="N102" s="94">
        <v>3019856</v>
      </c>
    </row>
    <row r="103" spans="1:15" ht="14.4" customHeight="1" x14ac:dyDescent="0.2">
      <c r="A103" s="1" t="s">
        <v>3</v>
      </c>
      <c r="B103" s="92">
        <v>4129990</v>
      </c>
      <c r="C103" s="93">
        <v>4171334</v>
      </c>
      <c r="D103" s="93">
        <v>4113044</v>
      </c>
      <c r="E103" s="93">
        <v>4134626</v>
      </c>
      <c r="F103" s="93">
        <v>4172439</v>
      </c>
      <c r="G103" s="93">
        <v>4181955</v>
      </c>
      <c r="H103" s="93">
        <v>4228637</v>
      </c>
      <c r="I103" s="93">
        <v>4242736</v>
      </c>
      <c r="J103" s="93">
        <v>4075173</v>
      </c>
      <c r="K103" s="93">
        <v>3750581</v>
      </c>
      <c r="L103" s="93">
        <v>4022208</v>
      </c>
      <c r="M103" s="93">
        <v>4077980</v>
      </c>
      <c r="N103" s="94">
        <v>3294040</v>
      </c>
    </row>
    <row r="104" spans="1:15" ht="14.4" customHeight="1" x14ac:dyDescent="0.2">
      <c r="A104" s="1" t="s">
        <v>4</v>
      </c>
      <c r="B104" s="92">
        <v>1922995</v>
      </c>
      <c r="C104" s="93">
        <v>1937744</v>
      </c>
      <c r="D104" s="93">
        <v>1870801</v>
      </c>
      <c r="E104" s="93">
        <v>1927354</v>
      </c>
      <c r="F104" s="93">
        <v>2002089</v>
      </c>
      <c r="G104" s="93">
        <v>1998254</v>
      </c>
      <c r="H104" s="93">
        <v>2009289</v>
      </c>
      <c r="I104" s="93">
        <v>2036814</v>
      </c>
      <c r="J104" s="93">
        <v>1940916</v>
      </c>
      <c r="K104" s="93">
        <v>1712264</v>
      </c>
      <c r="L104" s="93">
        <v>1837056</v>
      </c>
      <c r="M104" s="93">
        <v>1849507</v>
      </c>
      <c r="N104" s="94">
        <v>1601767</v>
      </c>
    </row>
    <row r="105" spans="1:15" ht="14.4" customHeight="1" x14ac:dyDescent="0.2">
      <c r="A105" s="2" t="s">
        <v>5</v>
      </c>
      <c r="B105" s="96">
        <v>712999</v>
      </c>
      <c r="C105" s="97">
        <v>731807</v>
      </c>
      <c r="D105" s="97">
        <v>818760</v>
      </c>
      <c r="E105" s="97">
        <v>750760</v>
      </c>
      <c r="F105" s="97">
        <v>739247</v>
      </c>
      <c r="G105" s="97">
        <v>743114</v>
      </c>
      <c r="H105" s="97">
        <v>740239</v>
      </c>
      <c r="I105" s="97">
        <v>777998</v>
      </c>
      <c r="J105" s="97">
        <v>839431</v>
      </c>
      <c r="K105" s="97">
        <v>583260</v>
      </c>
      <c r="L105" s="97">
        <v>661610</v>
      </c>
      <c r="M105" s="97">
        <v>692193</v>
      </c>
      <c r="N105" s="98">
        <v>598164</v>
      </c>
    </row>
    <row r="106" spans="1:15" ht="14.4" customHeight="1" x14ac:dyDescent="0.3">
      <c r="A106" s="3" t="s">
        <v>2</v>
      </c>
      <c r="B106" s="86">
        <v>2161635</v>
      </c>
      <c r="C106" s="87">
        <v>2178291</v>
      </c>
      <c r="D106" s="87">
        <v>2199833</v>
      </c>
      <c r="E106" s="87">
        <v>2209112</v>
      </c>
      <c r="F106" s="87">
        <v>2223562</v>
      </c>
      <c r="G106" s="87">
        <v>2239962</v>
      </c>
      <c r="H106" s="87">
        <v>2246213</v>
      </c>
      <c r="I106" s="87">
        <v>2236235</v>
      </c>
      <c r="J106" s="87">
        <v>2164609</v>
      </c>
      <c r="K106" s="87">
        <v>1951578</v>
      </c>
      <c r="L106" s="87">
        <v>2016486</v>
      </c>
      <c r="M106" s="87">
        <v>2033322</v>
      </c>
      <c r="N106" s="88">
        <v>1662560</v>
      </c>
      <c r="O106" s="155"/>
    </row>
    <row r="107" spans="1:15" ht="14.4" customHeight="1" x14ac:dyDescent="0.2">
      <c r="A107" s="1" t="s">
        <v>91</v>
      </c>
      <c r="B107" s="89">
        <v>84561</v>
      </c>
      <c r="C107" s="90">
        <v>93242</v>
      </c>
      <c r="D107" s="90">
        <v>108974</v>
      </c>
      <c r="E107" s="90">
        <v>91590</v>
      </c>
      <c r="F107" s="90">
        <v>86297</v>
      </c>
      <c r="G107" s="90">
        <v>90228</v>
      </c>
      <c r="H107" s="90">
        <v>92155</v>
      </c>
      <c r="I107" s="90">
        <v>98495</v>
      </c>
      <c r="J107" s="90">
        <v>163837</v>
      </c>
      <c r="K107" s="90">
        <v>134176</v>
      </c>
      <c r="L107" s="90">
        <v>124566</v>
      </c>
      <c r="M107" s="90">
        <v>98560</v>
      </c>
      <c r="N107" s="91">
        <v>73742</v>
      </c>
    </row>
    <row r="108" spans="1:15" ht="14.4" customHeight="1" x14ac:dyDescent="0.2">
      <c r="A108" s="1" t="s">
        <v>92</v>
      </c>
      <c r="B108" s="92">
        <v>1477842</v>
      </c>
      <c r="C108" s="93">
        <v>1472115</v>
      </c>
      <c r="D108" s="93">
        <v>1472331</v>
      </c>
      <c r="E108" s="93">
        <v>1486340</v>
      </c>
      <c r="F108" s="93">
        <v>1492003</v>
      </c>
      <c r="G108" s="93">
        <v>1491585</v>
      </c>
      <c r="H108" s="93">
        <v>1484130</v>
      </c>
      <c r="I108" s="93">
        <v>1462469</v>
      </c>
      <c r="J108" s="93">
        <v>1383787</v>
      </c>
      <c r="K108" s="93">
        <v>1397667</v>
      </c>
      <c r="L108" s="93">
        <v>1398304</v>
      </c>
      <c r="M108" s="93">
        <v>1402580</v>
      </c>
      <c r="N108" s="94">
        <v>1134667</v>
      </c>
    </row>
    <row r="109" spans="1:15" ht="14.4" customHeight="1" x14ac:dyDescent="0.2">
      <c r="A109" s="1" t="s">
        <v>3</v>
      </c>
      <c r="B109" s="92">
        <v>400679</v>
      </c>
      <c r="C109" s="93">
        <v>409464</v>
      </c>
      <c r="D109" s="93">
        <v>411288</v>
      </c>
      <c r="E109" s="93">
        <v>421053</v>
      </c>
      <c r="F109" s="93">
        <v>428620</v>
      </c>
      <c r="G109" s="93">
        <v>437403</v>
      </c>
      <c r="H109" s="93">
        <v>444555</v>
      </c>
      <c r="I109" s="93">
        <v>443551</v>
      </c>
      <c r="J109" s="93">
        <v>387507</v>
      </c>
      <c r="K109" s="93">
        <v>265364</v>
      </c>
      <c r="L109" s="93">
        <v>321562</v>
      </c>
      <c r="M109" s="93">
        <v>351813</v>
      </c>
      <c r="N109" s="94">
        <v>298783</v>
      </c>
    </row>
    <row r="110" spans="1:15" ht="14.4" customHeight="1" x14ac:dyDescent="0.2">
      <c r="A110" s="1" t="s">
        <v>4</v>
      </c>
      <c r="B110" s="92">
        <v>153620</v>
      </c>
      <c r="C110" s="93">
        <v>157270</v>
      </c>
      <c r="D110" s="93">
        <v>160597</v>
      </c>
      <c r="E110" s="93">
        <v>163163</v>
      </c>
      <c r="F110" s="93">
        <v>168218</v>
      </c>
      <c r="G110" s="93">
        <v>171570</v>
      </c>
      <c r="H110" s="93">
        <v>175125</v>
      </c>
      <c r="I110" s="93">
        <v>179914</v>
      </c>
      <c r="J110" s="93">
        <v>172692</v>
      </c>
      <c r="K110" s="93">
        <v>115858</v>
      </c>
      <c r="L110" s="93">
        <v>131929</v>
      </c>
      <c r="M110" s="93">
        <v>140057</v>
      </c>
      <c r="N110" s="94">
        <v>119697</v>
      </c>
    </row>
    <row r="111" spans="1:15" ht="14.4" customHeight="1" x14ac:dyDescent="0.2">
      <c r="A111" s="2" t="s">
        <v>5</v>
      </c>
      <c r="B111" s="96">
        <v>44933</v>
      </c>
      <c r="C111" s="97">
        <v>46200</v>
      </c>
      <c r="D111" s="97">
        <v>46643</v>
      </c>
      <c r="E111" s="97">
        <v>46966</v>
      </c>
      <c r="F111" s="97">
        <v>48424</v>
      </c>
      <c r="G111" s="97">
        <v>49176</v>
      </c>
      <c r="H111" s="97">
        <v>50248</v>
      </c>
      <c r="I111" s="97">
        <v>51806</v>
      </c>
      <c r="J111" s="97">
        <v>56786</v>
      </c>
      <c r="K111" s="97">
        <v>38513</v>
      </c>
      <c r="L111" s="97">
        <v>40125</v>
      </c>
      <c r="M111" s="97">
        <v>40312</v>
      </c>
      <c r="N111" s="98">
        <v>35671</v>
      </c>
    </row>
    <row r="112" spans="1:15" ht="14.4" customHeight="1" x14ac:dyDescent="0.3">
      <c r="A112" s="3" t="s">
        <v>6</v>
      </c>
      <c r="B112" s="86">
        <v>10280723</v>
      </c>
      <c r="C112" s="87">
        <v>10326789</v>
      </c>
      <c r="D112" s="87">
        <v>10358453</v>
      </c>
      <c r="E112" s="87">
        <v>10342319</v>
      </c>
      <c r="F112" s="87">
        <v>10407115</v>
      </c>
      <c r="G112" s="87">
        <v>10472343</v>
      </c>
      <c r="H112" s="87">
        <v>10495136</v>
      </c>
      <c r="I112" s="87">
        <v>10489640</v>
      </c>
      <c r="J112" s="87">
        <v>10242984</v>
      </c>
      <c r="K112" s="87">
        <v>10031255</v>
      </c>
      <c r="L112" s="87">
        <v>10185459</v>
      </c>
      <c r="M112" s="87">
        <v>10020771</v>
      </c>
      <c r="N112" s="88">
        <v>7926676</v>
      </c>
      <c r="O112" s="155"/>
    </row>
    <row r="113" spans="1:15" ht="14.4" customHeight="1" x14ac:dyDescent="0.2">
      <c r="A113" s="1" t="s">
        <v>91</v>
      </c>
      <c r="B113" s="89">
        <v>1402392</v>
      </c>
      <c r="C113" s="90">
        <v>1386481</v>
      </c>
      <c r="D113" s="90">
        <v>1423491</v>
      </c>
      <c r="E113" s="90">
        <v>1444068</v>
      </c>
      <c r="F113" s="90">
        <v>1383477</v>
      </c>
      <c r="G113" s="90">
        <v>1447534</v>
      </c>
      <c r="H113" s="90">
        <v>1466464</v>
      </c>
      <c r="I113" s="90">
        <v>1428599</v>
      </c>
      <c r="J113" s="90">
        <v>1656583</v>
      </c>
      <c r="K113" s="90">
        <v>2128510</v>
      </c>
      <c r="L113" s="90">
        <v>1534255</v>
      </c>
      <c r="M113" s="90">
        <v>1410136</v>
      </c>
      <c r="N113" s="91">
        <v>1001667</v>
      </c>
    </row>
    <row r="114" spans="1:15" ht="14.4" customHeight="1" x14ac:dyDescent="0.2">
      <c r="A114" s="1" t="s">
        <v>92</v>
      </c>
      <c r="B114" s="92">
        <v>2711579</v>
      </c>
      <c r="C114" s="93">
        <v>2712357</v>
      </c>
      <c r="D114" s="93">
        <v>2750885</v>
      </c>
      <c r="E114" s="93">
        <v>2716693</v>
      </c>
      <c r="F114" s="93">
        <v>2755125</v>
      </c>
      <c r="G114" s="93">
        <v>2759635</v>
      </c>
      <c r="H114" s="93">
        <v>2720435</v>
      </c>
      <c r="I114" s="93">
        <v>2678764</v>
      </c>
      <c r="J114" s="93">
        <v>2347866</v>
      </c>
      <c r="K114" s="93">
        <v>2276375</v>
      </c>
      <c r="L114" s="93">
        <v>2623946</v>
      </c>
      <c r="M114" s="93">
        <v>2523137</v>
      </c>
      <c r="N114" s="94">
        <v>1885189</v>
      </c>
    </row>
    <row r="115" spans="1:15" ht="14.4" customHeight="1" x14ac:dyDescent="0.2">
      <c r="A115" s="1" t="s">
        <v>3</v>
      </c>
      <c r="B115" s="92">
        <v>3729311</v>
      </c>
      <c r="C115" s="93">
        <v>3761870</v>
      </c>
      <c r="D115" s="93">
        <v>3701756</v>
      </c>
      <c r="E115" s="93">
        <v>3713573</v>
      </c>
      <c r="F115" s="93">
        <v>3743819</v>
      </c>
      <c r="G115" s="93">
        <v>3744552</v>
      </c>
      <c r="H115" s="93">
        <v>3784082</v>
      </c>
      <c r="I115" s="93">
        <v>3799185</v>
      </c>
      <c r="J115" s="93">
        <v>3687666</v>
      </c>
      <c r="K115" s="93">
        <v>3485217</v>
      </c>
      <c r="L115" s="93">
        <v>3700646</v>
      </c>
      <c r="M115" s="93">
        <v>3726167</v>
      </c>
      <c r="N115" s="94">
        <v>2995257</v>
      </c>
    </row>
    <row r="116" spans="1:15" ht="14.4" customHeight="1" x14ac:dyDescent="0.2">
      <c r="A116" s="1" t="s">
        <v>4</v>
      </c>
      <c r="B116" s="92">
        <v>1769375</v>
      </c>
      <c r="C116" s="93">
        <v>1780474</v>
      </c>
      <c r="D116" s="93">
        <v>1710204</v>
      </c>
      <c r="E116" s="93">
        <v>1764191</v>
      </c>
      <c r="F116" s="93">
        <v>1833871</v>
      </c>
      <c r="G116" s="93">
        <v>1826684</v>
      </c>
      <c r="H116" s="93">
        <v>1834164</v>
      </c>
      <c r="I116" s="93">
        <v>1856900</v>
      </c>
      <c r="J116" s="93">
        <v>1768224</v>
      </c>
      <c r="K116" s="93">
        <v>1596406</v>
      </c>
      <c r="L116" s="93">
        <v>1705127</v>
      </c>
      <c r="M116" s="93">
        <v>1709450</v>
      </c>
      <c r="N116" s="94">
        <v>1482070</v>
      </c>
    </row>
    <row r="117" spans="1:15" ht="14.4" customHeight="1" x14ac:dyDescent="0.2">
      <c r="A117" s="2" t="s">
        <v>5</v>
      </c>
      <c r="B117" s="96">
        <v>668066</v>
      </c>
      <c r="C117" s="97">
        <v>685607</v>
      </c>
      <c r="D117" s="97">
        <v>772117</v>
      </c>
      <c r="E117" s="97">
        <v>703794</v>
      </c>
      <c r="F117" s="97">
        <v>690823</v>
      </c>
      <c r="G117" s="97">
        <v>693938</v>
      </c>
      <c r="H117" s="97">
        <v>689991</v>
      </c>
      <c r="I117" s="97">
        <v>726192</v>
      </c>
      <c r="J117" s="97">
        <v>782645</v>
      </c>
      <c r="K117" s="97">
        <v>544747</v>
      </c>
      <c r="L117" s="97">
        <v>621485</v>
      </c>
      <c r="M117" s="97">
        <v>651881</v>
      </c>
      <c r="N117" s="98">
        <v>562493</v>
      </c>
    </row>
    <row r="118" spans="1:15" ht="14.4" customHeight="1" x14ac:dyDescent="0.3">
      <c r="A118" s="3" t="s">
        <v>32</v>
      </c>
      <c r="B118" s="86">
        <v>9334379</v>
      </c>
      <c r="C118" s="87">
        <v>9374190</v>
      </c>
      <c r="D118" s="87">
        <v>9392254</v>
      </c>
      <c r="E118" s="87">
        <v>9375973</v>
      </c>
      <c r="F118" s="87">
        <v>9438893</v>
      </c>
      <c r="G118" s="87">
        <v>9497847</v>
      </c>
      <c r="H118" s="87">
        <v>9478255</v>
      </c>
      <c r="I118" s="87">
        <v>9438001</v>
      </c>
      <c r="J118" s="87">
        <v>9168692</v>
      </c>
      <c r="K118" s="87">
        <v>9000048</v>
      </c>
      <c r="L118" s="87">
        <v>9168528</v>
      </c>
      <c r="M118" s="87">
        <v>9044138</v>
      </c>
      <c r="N118" s="88">
        <v>7059588</v>
      </c>
      <c r="O118" s="155"/>
    </row>
    <row r="119" spans="1:15" ht="14.4" customHeight="1" x14ac:dyDescent="0.2">
      <c r="A119" s="1" t="s">
        <v>91</v>
      </c>
      <c r="B119" s="89">
        <v>1347053</v>
      </c>
      <c r="C119" s="90">
        <v>1336964</v>
      </c>
      <c r="D119" s="90">
        <v>1358195</v>
      </c>
      <c r="E119" s="90">
        <v>1372574</v>
      </c>
      <c r="F119" s="90">
        <v>1322764</v>
      </c>
      <c r="G119" s="90">
        <v>1397852</v>
      </c>
      <c r="H119" s="90">
        <v>1367720</v>
      </c>
      <c r="I119" s="90">
        <v>1352924</v>
      </c>
      <c r="J119" s="90">
        <v>1593802</v>
      </c>
      <c r="K119" s="90">
        <v>2042429</v>
      </c>
      <c r="L119" s="90">
        <v>1467353</v>
      </c>
      <c r="M119" s="90">
        <v>1360811</v>
      </c>
      <c r="N119" s="91">
        <v>947205</v>
      </c>
    </row>
    <row r="120" spans="1:15" ht="14.4" customHeight="1" x14ac:dyDescent="0.2">
      <c r="A120" s="1" t="s">
        <v>92</v>
      </c>
      <c r="B120" s="92">
        <v>2476759</v>
      </c>
      <c r="C120" s="93">
        <v>2471546</v>
      </c>
      <c r="D120" s="93">
        <v>2507906</v>
      </c>
      <c r="E120" s="93">
        <v>2482729</v>
      </c>
      <c r="F120" s="93">
        <v>2509745</v>
      </c>
      <c r="G120" s="93">
        <v>2503951</v>
      </c>
      <c r="H120" s="93">
        <v>2474511</v>
      </c>
      <c r="I120" s="93">
        <v>2375505</v>
      </c>
      <c r="J120" s="93">
        <v>1995585</v>
      </c>
      <c r="K120" s="93">
        <v>1949854</v>
      </c>
      <c r="L120" s="93">
        <v>2325912</v>
      </c>
      <c r="M120" s="93">
        <v>2251997</v>
      </c>
      <c r="N120" s="94">
        <v>1659597</v>
      </c>
    </row>
    <row r="121" spans="1:15" ht="14.4" customHeight="1" x14ac:dyDescent="0.2">
      <c r="A121" s="1" t="s">
        <v>3</v>
      </c>
      <c r="B121" s="92">
        <v>3564519</v>
      </c>
      <c r="C121" s="93">
        <v>3598778</v>
      </c>
      <c r="D121" s="93">
        <v>3564773</v>
      </c>
      <c r="E121" s="93">
        <v>3556540</v>
      </c>
      <c r="F121" s="93">
        <v>3586960</v>
      </c>
      <c r="G121" s="93">
        <v>3587631</v>
      </c>
      <c r="H121" s="93">
        <v>3623753</v>
      </c>
      <c r="I121" s="93">
        <v>3642727</v>
      </c>
      <c r="J121" s="93">
        <v>3536130</v>
      </c>
      <c r="K121" s="93">
        <v>3308618</v>
      </c>
      <c r="L121" s="93">
        <v>3525908</v>
      </c>
      <c r="M121" s="93">
        <v>3560722</v>
      </c>
      <c r="N121" s="94">
        <v>2849076</v>
      </c>
    </row>
    <row r="122" spans="1:15" ht="14.4" customHeight="1" x14ac:dyDescent="0.2">
      <c r="A122" s="1" t="s">
        <v>4</v>
      </c>
      <c r="B122" s="92">
        <v>1467863</v>
      </c>
      <c r="C122" s="93">
        <v>1481364</v>
      </c>
      <c r="D122" s="93">
        <v>1442520</v>
      </c>
      <c r="E122" s="93">
        <v>1475900</v>
      </c>
      <c r="F122" s="93">
        <v>1526077</v>
      </c>
      <c r="G122" s="93">
        <v>1513216</v>
      </c>
      <c r="H122" s="93">
        <v>1518690</v>
      </c>
      <c r="I122" s="93">
        <v>1547137</v>
      </c>
      <c r="J122" s="93">
        <v>1493174</v>
      </c>
      <c r="K122" s="93">
        <v>1299613</v>
      </c>
      <c r="L122" s="93">
        <v>1403672</v>
      </c>
      <c r="M122" s="93">
        <v>1406807</v>
      </c>
      <c r="N122" s="94">
        <v>1210647</v>
      </c>
    </row>
    <row r="123" spans="1:15" ht="14.4" customHeight="1" x14ac:dyDescent="0.2">
      <c r="A123" s="2" t="s">
        <v>5</v>
      </c>
      <c r="B123" s="96">
        <v>478185</v>
      </c>
      <c r="C123" s="97">
        <v>485538</v>
      </c>
      <c r="D123" s="97">
        <v>518860</v>
      </c>
      <c r="E123" s="97">
        <v>488230</v>
      </c>
      <c r="F123" s="97">
        <v>493347</v>
      </c>
      <c r="G123" s="97">
        <v>495197</v>
      </c>
      <c r="H123" s="97">
        <v>493581</v>
      </c>
      <c r="I123" s="97">
        <v>519708</v>
      </c>
      <c r="J123" s="97">
        <v>550001</v>
      </c>
      <c r="K123" s="97">
        <v>399534</v>
      </c>
      <c r="L123" s="97">
        <v>445683</v>
      </c>
      <c r="M123" s="97">
        <v>463801</v>
      </c>
      <c r="N123" s="98">
        <v>393063</v>
      </c>
    </row>
    <row r="126" spans="1:15" ht="14.4" customHeight="1" x14ac:dyDescent="0.2">
      <c r="A126" s="220" t="s">
        <v>104</v>
      </c>
      <c r="B126" s="220"/>
      <c r="C126" s="220"/>
      <c r="D126" s="220"/>
      <c r="E126" s="220"/>
      <c r="F126" s="220"/>
      <c r="G126" s="220"/>
      <c r="H126" s="220"/>
      <c r="I126" s="220"/>
      <c r="J126" s="220"/>
      <c r="K126" s="220"/>
      <c r="L126" s="220"/>
      <c r="M126" s="220"/>
      <c r="N126" s="220"/>
    </row>
    <row r="128" spans="1:15" ht="14.4" customHeight="1" x14ac:dyDescent="0.2">
      <c r="A128" s="200" t="s">
        <v>0</v>
      </c>
      <c r="B128" s="202" t="s">
        <v>31</v>
      </c>
      <c r="C128" s="203"/>
      <c r="D128" s="203"/>
      <c r="E128" s="203"/>
      <c r="F128" s="203"/>
      <c r="G128" s="203"/>
      <c r="H128" s="203"/>
      <c r="I128" s="203"/>
      <c r="J128" s="203"/>
      <c r="K128" s="203"/>
      <c r="L128" s="203"/>
      <c r="M128" s="203"/>
      <c r="N128" s="204"/>
    </row>
    <row r="129" spans="1:15" ht="14.4" customHeight="1" x14ac:dyDescent="0.2">
      <c r="A129" s="201"/>
      <c r="B129" s="21" t="s">
        <v>1205</v>
      </c>
      <c r="C129" s="22" t="s">
        <v>1206</v>
      </c>
      <c r="D129" s="22" t="s">
        <v>1207</v>
      </c>
      <c r="E129" s="22" t="s">
        <v>1208</v>
      </c>
      <c r="F129" s="22" t="s">
        <v>1209</v>
      </c>
      <c r="G129" s="22" t="s">
        <v>1210</v>
      </c>
      <c r="H129" s="22" t="s">
        <v>1211</v>
      </c>
      <c r="I129" s="22" t="s">
        <v>1212</v>
      </c>
      <c r="J129" s="22" t="s">
        <v>1213</v>
      </c>
      <c r="K129" s="22" t="s">
        <v>1215</v>
      </c>
      <c r="L129" s="22" t="s">
        <v>2332</v>
      </c>
      <c r="M129" s="22" t="s">
        <v>2334</v>
      </c>
      <c r="N129" s="52" t="s">
        <v>2343</v>
      </c>
    </row>
    <row r="130" spans="1:15" ht="14.4" customHeight="1" x14ac:dyDescent="0.3">
      <c r="A130" s="3" t="s">
        <v>1</v>
      </c>
      <c r="B130" s="86">
        <v>11122138</v>
      </c>
      <c r="C130" s="87">
        <v>11175967</v>
      </c>
      <c r="D130" s="87">
        <v>11169377</v>
      </c>
      <c r="E130" s="87">
        <v>11158923</v>
      </c>
      <c r="F130" s="87">
        <v>11257796</v>
      </c>
      <c r="G130" s="87">
        <v>11732422</v>
      </c>
      <c r="H130" s="87">
        <v>11797694</v>
      </c>
      <c r="I130" s="87">
        <v>11780768</v>
      </c>
      <c r="J130" s="87">
        <v>11460130</v>
      </c>
      <c r="K130" s="87">
        <v>11065413</v>
      </c>
      <c r="L130" s="87">
        <v>11285502</v>
      </c>
      <c r="M130" s="87">
        <v>11152803</v>
      </c>
      <c r="N130" s="88">
        <v>8869693</v>
      </c>
      <c r="O130" s="155"/>
    </row>
    <row r="131" spans="1:15" ht="14.4" customHeight="1" x14ac:dyDescent="0.2">
      <c r="A131" s="1" t="s">
        <v>91</v>
      </c>
      <c r="B131" s="89">
        <v>1294021</v>
      </c>
      <c r="C131" s="90">
        <v>1287429</v>
      </c>
      <c r="D131" s="90">
        <v>1319429</v>
      </c>
      <c r="E131" s="90">
        <v>1310821</v>
      </c>
      <c r="F131" s="90">
        <v>1263834</v>
      </c>
      <c r="G131" s="90">
        <v>1409998</v>
      </c>
      <c r="H131" s="90">
        <v>1447211</v>
      </c>
      <c r="I131" s="90">
        <v>1426847</v>
      </c>
      <c r="J131" s="90">
        <v>1715325</v>
      </c>
      <c r="K131" s="90">
        <v>2139126</v>
      </c>
      <c r="L131" s="90">
        <v>1562204</v>
      </c>
      <c r="M131" s="90">
        <v>1422811</v>
      </c>
      <c r="N131" s="91">
        <v>1006027</v>
      </c>
    </row>
    <row r="132" spans="1:15" ht="14.4" customHeight="1" x14ac:dyDescent="0.2">
      <c r="A132" s="1" t="s">
        <v>92</v>
      </c>
      <c r="B132" s="92">
        <v>3200856</v>
      </c>
      <c r="C132" s="93">
        <v>3189163</v>
      </c>
      <c r="D132" s="93">
        <v>3189575</v>
      </c>
      <c r="E132" s="93">
        <v>3177177</v>
      </c>
      <c r="F132" s="93">
        <v>3227313</v>
      </c>
      <c r="G132" s="93">
        <v>3545648</v>
      </c>
      <c r="H132" s="93">
        <v>3521586</v>
      </c>
      <c r="I132" s="93">
        <v>3448041</v>
      </c>
      <c r="J132" s="93">
        <v>3038315</v>
      </c>
      <c r="K132" s="93">
        <v>3002460</v>
      </c>
      <c r="L132" s="93">
        <v>3336606</v>
      </c>
      <c r="M132" s="93">
        <v>3247686</v>
      </c>
      <c r="N132" s="94">
        <v>2485882</v>
      </c>
    </row>
    <row r="133" spans="1:15" ht="14.4" customHeight="1" x14ac:dyDescent="0.2">
      <c r="A133" s="1" t="s">
        <v>3</v>
      </c>
      <c r="B133" s="92">
        <v>4058882</v>
      </c>
      <c r="C133" s="93">
        <v>4099274</v>
      </c>
      <c r="D133" s="93">
        <v>4040244</v>
      </c>
      <c r="E133" s="93">
        <v>4062010</v>
      </c>
      <c r="F133" s="93">
        <v>4097298</v>
      </c>
      <c r="G133" s="93">
        <v>4107796</v>
      </c>
      <c r="H133" s="93">
        <v>4152665</v>
      </c>
      <c r="I133" s="93">
        <v>4166460</v>
      </c>
      <c r="J133" s="93">
        <v>4000704</v>
      </c>
      <c r="K133" s="93">
        <v>3688322</v>
      </c>
      <c r="L133" s="93">
        <v>3953864</v>
      </c>
      <c r="M133" s="93">
        <v>4007788</v>
      </c>
      <c r="N133" s="94">
        <v>3235566</v>
      </c>
    </row>
    <row r="134" spans="1:15" ht="14.4" customHeight="1" x14ac:dyDescent="0.2">
      <c r="A134" s="1" t="s">
        <v>4</v>
      </c>
      <c r="B134" s="92">
        <v>1880430</v>
      </c>
      <c r="C134" s="93">
        <v>1893915</v>
      </c>
      <c r="D134" s="93">
        <v>1827782</v>
      </c>
      <c r="E134" s="93">
        <v>1884375</v>
      </c>
      <c r="F134" s="93">
        <v>1956964</v>
      </c>
      <c r="G134" s="93">
        <v>1952975</v>
      </c>
      <c r="H134" s="95">
        <v>1963567</v>
      </c>
      <c r="I134" s="93">
        <v>1990011</v>
      </c>
      <c r="J134" s="93">
        <v>1896191</v>
      </c>
      <c r="K134" s="93">
        <v>1674743</v>
      </c>
      <c r="L134" s="93">
        <v>1795927</v>
      </c>
      <c r="M134" s="93">
        <v>1807319</v>
      </c>
      <c r="N134" s="94">
        <v>1565849</v>
      </c>
    </row>
    <row r="135" spans="1:15" ht="14.4" customHeight="1" x14ac:dyDescent="0.2">
      <c r="A135" s="2" t="s">
        <v>5</v>
      </c>
      <c r="B135" s="96">
        <v>687949</v>
      </c>
      <c r="C135" s="97">
        <v>706186</v>
      </c>
      <c r="D135" s="97">
        <v>792347</v>
      </c>
      <c r="E135" s="97">
        <v>724540</v>
      </c>
      <c r="F135" s="97">
        <v>712387</v>
      </c>
      <c r="G135" s="97">
        <v>716005</v>
      </c>
      <c r="H135" s="97">
        <v>712665</v>
      </c>
      <c r="I135" s="97">
        <v>749409</v>
      </c>
      <c r="J135" s="97">
        <v>809595</v>
      </c>
      <c r="K135" s="97">
        <v>560762</v>
      </c>
      <c r="L135" s="97">
        <v>636901</v>
      </c>
      <c r="M135" s="97">
        <v>667199</v>
      </c>
      <c r="N135" s="98">
        <v>576369</v>
      </c>
    </row>
    <row r="136" spans="1:15" ht="14.4" customHeight="1" x14ac:dyDescent="0.3">
      <c r="A136" s="3" t="s">
        <v>2</v>
      </c>
      <c r="B136" s="86">
        <v>1657487</v>
      </c>
      <c r="C136" s="87">
        <v>1674575</v>
      </c>
      <c r="D136" s="87">
        <v>1694602</v>
      </c>
      <c r="E136" s="87">
        <v>1703323</v>
      </c>
      <c r="F136" s="87">
        <v>1718711</v>
      </c>
      <c r="G136" s="87">
        <v>1738335</v>
      </c>
      <c r="H136" s="87">
        <v>1747934</v>
      </c>
      <c r="I136" s="87">
        <v>1739661</v>
      </c>
      <c r="J136" s="87">
        <v>1671744</v>
      </c>
      <c r="K136" s="87">
        <v>1470906</v>
      </c>
      <c r="L136" s="87">
        <v>1537427</v>
      </c>
      <c r="M136" s="87">
        <v>1563020</v>
      </c>
      <c r="N136" s="88">
        <v>1274051</v>
      </c>
      <c r="O136" s="155"/>
    </row>
    <row r="137" spans="1:15" ht="14.4" customHeight="1" x14ac:dyDescent="0.2">
      <c r="A137" s="1" t="s">
        <v>91</v>
      </c>
      <c r="B137" s="89">
        <v>78494</v>
      </c>
      <c r="C137" s="90">
        <v>86644</v>
      </c>
      <c r="D137" s="90">
        <v>100134</v>
      </c>
      <c r="E137" s="90">
        <v>81624</v>
      </c>
      <c r="F137" s="90">
        <v>76752</v>
      </c>
      <c r="G137" s="90">
        <v>80906</v>
      </c>
      <c r="H137" s="90">
        <v>83550</v>
      </c>
      <c r="I137" s="90">
        <v>90127</v>
      </c>
      <c r="J137" s="90">
        <v>154034</v>
      </c>
      <c r="K137" s="90">
        <v>123668</v>
      </c>
      <c r="L137" s="90">
        <v>115068</v>
      </c>
      <c r="M137" s="90">
        <v>90401</v>
      </c>
      <c r="N137" s="91">
        <v>67165</v>
      </c>
    </row>
    <row r="138" spans="1:15" ht="14.4" customHeight="1" x14ac:dyDescent="0.2">
      <c r="A138" s="1" t="s">
        <v>92</v>
      </c>
      <c r="B138" s="92">
        <v>1034740</v>
      </c>
      <c r="C138" s="93">
        <v>1030943</v>
      </c>
      <c r="D138" s="93">
        <v>1032592</v>
      </c>
      <c r="E138" s="93">
        <v>1047488</v>
      </c>
      <c r="F138" s="93">
        <v>1054770</v>
      </c>
      <c r="G138" s="93">
        <v>1058235</v>
      </c>
      <c r="H138" s="93">
        <v>1054332</v>
      </c>
      <c r="I138" s="93">
        <v>1034943</v>
      </c>
      <c r="J138" s="93">
        <v>961040</v>
      </c>
      <c r="K138" s="93">
        <v>973126</v>
      </c>
      <c r="L138" s="93">
        <v>977250</v>
      </c>
      <c r="M138" s="93">
        <v>990244</v>
      </c>
      <c r="N138" s="94">
        <v>796629</v>
      </c>
    </row>
    <row r="139" spans="1:15" ht="14.4" customHeight="1" x14ac:dyDescent="0.2">
      <c r="A139" s="1" t="s">
        <v>3</v>
      </c>
      <c r="B139" s="92">
        <v>368485</v>
      </c>
      <c r="C139" s="93">
        <v>376910</v>
      </c>
      <c r="D139" s="93">
        <v>378325</v>
      </c>
      <c r="E139" s="93">
        <v>388061</v>
      </c>
      <c r="F139" s="93">
        <v>394999</v>
      </c>
      <c r="G139" s="93">
        <v>403418</v>
      </c>
      <c r="H139" s="93">
        <v>410058</v>
      </c>
      <c r="I139" s="93">
        <v>409031</v>
      </c>
      <c r="J139" s="93">
        <v>354396</v>
      </c>
      <c r="K139" s="93">
        <v>238802</v>
      </c>
      <c r="L139" s="93">
        <v>293289</v>
      </c>
      <c r="M139" s="93">
        <v>322619</v>
      </c>
      <c r="N139" s="94">
        <v>273378</v>
      </c>
    </row>
    <row r="140" spans="1:15" ht="14.4" customHeight="1" x14ac:dyDescent="0.2">
      <c r="A140" s="1" t="s">
        <v>4</v>
      </c>
      <c r="B140" s="92">
        <v>136511</v>
      </c>
      <c r="C140" s="93">
        <v>139707</v>
      </c>
      <c r="D140" s="93">
        <v>142774</v>
      </c>
      <c r="E140" s="93">
        <v>145185</v>
      </c>
      <c r="F140" s="93">
        <v>149889</v>
      </c>
      <c r="G140" s="93">
        <v>152901</v>
      </c>
      <c r="H140" s="93">
        <v>156245</v>
      </c>
      <c r="I140" s="93">
        <v>160646</v>
      </c>
      <c r="J140" s="93">
        <v>153686</v>
      </c>
      <c r="K140" s="93">
        <v>101511</v>
      </c>
      <c r="L140" s="93">
        <v>116614</v>
      </c>
      <c r="M140" s="93">
        <v>124431</v>
      </c>
      <c r="N140" s="94">
        <v>105992</v>
      </c>
    </row>
    <row r="141" spans="1:15" ht="14.4" customHeight="1" x14ac:dyDescent="0.2">
      <c r="A141" s="2" t="s">
        <v>5</v>
      </c>
      <c r="B141" s="96">
        <v>39257</v>
      </c>
      <c r="C141" s="97">
        <v>40371</v>
      </c>
      <c r="D141" s="97">
        <v>40777</v>
      </c>
      <c r="E141" s="97">
        <v>40965</v>
      </c>
      <c r="F141" s="97">
        <v>42301</v>
      </c>
      <c r="G141" s="97">
        <v>42875</v>
      </c>
      <c r="H141" s="97">
        <v>43749</v>
      </c>
      <c r="I141" s="97">
        <v>44914</v>
      </c>
      <c r="J141" s="97">
        <v>48588</v>
      </c>
      <c r="K141" s="97">
        <v>33799</v>
      </c>
      <c r="L141" s="97">
        <v>35206</v>
      </c>
      <c r="M141" s="97">
        <v>35325</v>
      </c>
      <c r="N141" s="98">
        <v>30887</v>
      </c>
    </row>
    <row r="142" spans="1:15" ht="14.4" customHeight="1" x14ac:dyDescent="0.3">
      <c r="A142" s="3" t="s">
        <v>6</v>
      </c>
      <c r="B142" s="86">
        <v>9464651</v>
      </c>
      <c r="C142" s="87">
        <v>9501392</v>
      </c>
      <c r="D142" s="87">
        <v>9474775</v>
      </c>
      <c r="E142" s="87">
        <v>9455600</v>
      </c>
      <c r="F142" s="87">
        <v>9539085</v>
      </c>
      <c r="G142" s="87">
        <v>9994087</v>
      </c>
      <c r="H142" s="87">
        <v>10049760</v>
      </c>
      <c r="I142" s="87">
        <v>10041107</v>
      </c>
      <c r="J142" s="87">
        <v>9788386</v>
      </c>
      <c r="K142" s="87">
        <v>9594507</v>
      </c>
      <c r="L142" s="87">
        <v>9748075</v>
      </c>
      <c r="M142" s="87">
        <v>9589783</v>
      </c>
      <c r="N142" s="88">
        <v>7595642</v>
      </c>
      <c r="O142" s="155"/>
    </row>
    <row r="143" spans="1:15" ht="14.4" customHeight="1" x14ac:dyDescent="0.2">
      <c r="A143" s="1" t="s">
        <v>91</v>
      </c>
      <c r="B143" s="89">
        <v>1215527</v>
      </c>
      <c r="C143" s="90">
        <v>1200785</v>
      </c>
      <c r="D143" s="90">
        <v>1219295</v>
      </c>
      <c r="E143" s="90">
        <v>1229197</v>
      </c>
      <c r="F143" s="90">
        <v>1187082</v>
      </c>
      <c r="G143" s="90">
        <v>1329092</v>
      </c>
      <c r="H143" s="90">
        <v>1363661</v>
      </c>
      <c r="I143" s="90">
        <v>1336720</v>
      </c>
      <c r="J143" s="90">
        <v>1561291</v>
      </c>
      <c r="K143" s="90">
        <v>2015458</v>
      </c>
      <c r="L143" s="90">
        <v>1447136</v>
      </c>
      <c r="M143" s="90">
        <v>1332410</v>
      </c>
      <c r="N143" s="91">
        <v>938862</v>
      </c>
    </row>
    <row r="144" spans="1:15" ht="14.4" customHeight="1" x14ac:dyDescent="0.2">
      <c r="A144" s="1" t="s">
        <v>92</v>
      </c>
      <c r="B144" s="92">
        <v>2166116</v>
      </c>
      <c r="C144" s="93">
        <v>2158220</v>
      </c>
      <c r="D144" s="93">
        <v>2156983</v>
      </c>
      <c r="E144" s="93">
        <v>2129689</v>
      </c>
      <c r="F144" s="93">
        <v>2172543</v>
      </c>
      <c r="G144" s="93">
        <v>2487413</v>
      </c>
      <c r="H144" s="93">
        <v>2467254</v>
      </c>
      <c r="I144" s="93">
        <v>2413098</v>
      </c>
      <c r="J144" s="93">
        <v>2077275</v>
      </c>
      <c r="K144" s="93">
        <v>2029334</v>
      </c>
      <c r="L144" s="93">
        <v>2359356</v>
      </c>
      <c r="M144" s="93">
        <v>2257442</v>
      </c>
      <c r="N144" s="94">
        <v>1689253</v>
      </c>
    </row>
    <row r="145" spans="1:15" ht="14.4" customHeight="1" x14ac:dyDescent="0.2">
      <c r="A145" s="1" t="s">
        <v>3</v>
      </c>
      <c r="B145" s="92">
        <v>3690397</v>
      </c>
      <c r="C145" s="93">
        <v>3722364</v>
      </c>
      <c r="D145" s="93">
        <v>3661919</v>
      </c>
      <c r="E145" s="93">
        <v>3673949</v>
      </c>
      <c r="F145" s="93">
        <v>3702299</v>
      </c>
      <c r="G145" s="93">
        <v>3704378</v>
      </c>
      <c r="H145" s="93">
        <v>3742607</v>
      </c>
      <c r="I145" s="93">
        <v>3757429</v>
      </c>
      <c r="J145" s="93">
        <v>3646308</v>
      </c>
      <c r="K145" s="93">
        <v>3449520</v>
      </c>
      <c r="L145" s="93">
        <v>3660575</v>
      </c>
      <c r="M145" s="93">
        <v>3685169</v>
      </c>
      <c r="N145" s="94">
        <v>2962188</v>
      </c>
    </row>
    <row r="146" spans="1:15" ht="14.4" customHeight="1" x14ac:dyDescent="0.2">
      <c r="A146" s="1" t="s">
        <v>4</v>
      </c>
      <c r="B146" s="92">
        <v>1743919</v>
      </c>
      <c r="C146" s="93">
        <v>1754208</v>
      </c>
      <c r="D146" s="93">
        <v>1685008</v>
      </c>
      <c r="E146" s="93">
        <v>1739190</v>
      </c>
      <c r="F146" s="93">
        <v>1807075</v>
      </c>
      <c r="G146" s="93">
        <v>1800074</v>
      </c>
      <c r="H146" s="93">
        <v>1807322</v>
      </c>
      <c r="I146" s="93">
        <v>1829365</v>
      </c>
      <c r="J146" s="93">
        <v>1742505</v>
      </c>
      <c r="K146" s="93">
        <v>1573232</v>
      </c>
      <c r="L146" s="93">
        <v>1679313</v>
      </c>
      <c r="M146" s="93">
        <v>1682888</v>
      </c>
      <c r="N146" s="94">
        <v>1459857</v>
      </c>
    </row>
    <row r="147" spans="1:15" ht="14.4" customHeight="1" x14ac:dyDescent="0.2">
      <c r="A147" s="2" t="s">
        <v>5</v>
      </c>
      <c r="B147" s="96">
        <v>648692</v>
      </c>
      <c r="C147" s="97">
        <v>665815</v>
      </c>
      <c r="D147" s="97">
        <v>751570</v>
      </c>
      <c r="E147" s="97">
        <v>683575</v>
      </c>
      <c r="F147" s="97">
        <v>670086</v>
      </c>
      <c r="G147" s="97">
        <v>673130</v>
      </c>
      <c r="H147" s="97">
        <v>668916</v>
      </c>
      <c r="I147" s="97">
        <v>704495</v>
      </c>
      <c r="J147" s="97">
        <v>761007</v>
      </c>
      <c r="K147" s="97">
        <v>526963</v>
      </c>
      <c r="L147" s="97">
        <v>601695</v>
      </c>
      <c r="M147" s="97">
        <v>631874</v>
      </c>
      <c r="N147" s="98">
        <v>545482</v>
      </c>
    </row>
    <row r="148" spans="1:15" ht="14.4" customHeight="1" x14ac:dyDescent="0.3">
      <c r="A148" s="3" t="s">
        <v>32</v>
      </c>
      <c r="B148" s="86">
        <v>8620490</v>
      </c>
      <c r="C148" s="87">
        <v>8650750</v>
      </c>
      <c r="D148" s="87">
        <v>8619984</v>
      </c>
      <c r="E148" s="87">
        <v>8603964</v>
      </c>
      <c r="F148" s="87">
        <v>8685194</v>
      </c>
      <c r="G148" s="87">
        <v>9133407</v>
      </c>
      <c r="H148" s="87">
        <v>9147170</v>
      </c>
      <c r="I148" s="87">
        <v>9102840</v>
      </c>
      <c r="J148" s="87">
        <v>8845559</v>
      </c>
      <c r="K148" s="87">
        <v>8690090</v>
      </c>
      <c r="L148" s="87">
        <v>8849812</v>
      </c>
      <c r="M148" s="87">
        <v>8729260</v>
      </c>
      <c r="N148" s="88">
        <v>6834099</v>
      </c>
      <c r="O148" s="155"/>
    </row>
    <row r="149" spans="1:15" ht="14.4" customHeight="1" x14ac:dyDescent="0.2">
      <c r="A149" s="1" t="s">
        <v>91</v>
      </c>
      <c r="B149" s="89">
        <v>1190655</v>
      </c>
      <c r="C149" s="90">
        <v>1176665</v>
      </c>
      <c r="D149" s="90">
        <v>1186768</v>
      </c>
      <c r="E149" s="90">
        <v>1204986</v>
      </c>
      <c r="F149" s="90">
        <v>1159525</v>
      </c>
      <c r="G149" s="90">
        <v>1308824</v>
      </c>
      <c r="H149" s="90">
        <v>1306155</v>
      </c>
      <c r="I149" s="90">
        <v>1290186</v>
      </c>
      <c r="J149" s="90">
        <v>1529763</v>
      </c>
      <c r="K149" s="90">
        <v>1978473</v>
      </c>
      <c r="L149" s="90">
        <v>1416258</v>
      </c>
      <c r="M149" s="90">
        <v>1311677</v>
      </c>
      <c r="N149" s="91">
        <v>919882</v>
      </c>
    </row>
    <row r="150" spans="1:15" ht="14.4" customHeight="1" x14ac:dyDescent="0.2">
      <c r="A150" s="1" t="s">
        <v>92</v>
      </c>
      <c r="B150" s="92">
        <v>1997723</v>
      </c>
      <c r="C150" s="93">
        <v>1988527</v>
      </c>
      <c r="D150" s="93">
        <v>1987728</v>
      </c>
      <c r="E150" s="93">
        <v>1959012</v>
      </c>
      <c r="F150" s="93">
        <v>2003339</v>
      </c>
      <c r="G150" s="93">
        <v>2310530</v>
      </c>
      <c r="H150" s="93">
        <v>2288733</v>
      </c>
      <c r="I150" s="93">
        <v>2188310</v>
      </c>
      <c r="J150" s="93">
        <v>1820380</v>
      </c>
      <c r="K150" s="93">
        <v>1777127</v>
      </c>
      <c r="L150" s="93">
        <v>2138797</v>
      </c>
      <c r="M150" s="93">
        <v>2068342</v>
      </c>
      <c r="N150" s="94">
        <v>1528593</v>
      </c>
    </row>
    <row r="151" spans="1:15" ht="14.4" customHeight="1" x14ac:dyDescent="0.2">
      <c r="A151" s="1" t="s">
        <v>3</v>
      </c>
      <c r="B151" s="92">
        <v>3527859</v>
      </c>
      <c r="C151" s="93">
        <v>3561406</v>
      </c>
      <c r="D151" s="93">
        <v>3526734</v>
      </c>
      <c r="E151" s="93">
        <v>3518543</v>
      </c>
      <c r="F151" s="93">
        <v>3547411</v>
      </c>
      <c r="G151" s="93">
        <v>3549650</v>
      </c>
      <c r="H151" s="93">
        <v>3584555</v>
      </c>
      <c r="I151" s="93">
        <v>3603166</v>
      </c>
      <c r="J151" s="93">
        <v>3496589</v>
      </c>
      <c r="K151" s="93">
        <v>3274233</v>
      </c>
      <c r="L151" s="93">
        <v>3488190</v>
      </c>
      <c r="M151" s="93">
        <v>3522079</v>
      </c>
      <c r="N151" s="94">
        <v>2818103</v>
      </c>
    </row>
    <row r="152" spans="1:15" ht="14.4" customHeight="1" x14ac:dyDescent="0.2">
      <c r="A152" s="1" t="s">
        <v>4</v>
      </c>
      <c r="B152" s="92">
        <v>1444379</v>
      </c>
      <c r="C152" s="93">
        <v>1457326</v>
      </c>
      <c r="D152" s="93">
        <v>1419121</v>
      </c>
      <c r="E152" s="93">
        <v>1452303</v>
      </c>
      <c r="F152" s="93">
        <v>1501188</v>
      </c>
      <c r="G152" s="93">
        <v>1488882</v>
      </c>
      <c r="H152" s="93">
        <v>1494108</v>
      </c>
      <c r="I152" s="93">
        <v>1521956</v>
      </c>
      <c r="J152" s="93">
        <v>1469168</v>
      </c>
      <c r="K152" s="93">
        <v>1277612</v>
      </c>
      <c r="L152" s="93">
        <v>1379645</v>
      </c>
      <c r="M152" s="93">
        <v>1382281</v>
      </c>
      <c r="N152" s="94">
        <v>1190496</v>
      </c>
    </row>
    <row r="153" spans="1:15" ht="14.4" customHeight="1" x14ac:dyDescent="0.2">
      <c r="A153" s="2" t="s">
        <v>5</v>
      </c>
      <c r="B153" s="96">
        <v>459874</v>
      </c>
      <c r="C153" s="97">
        <v>466826</v>
      </c>
      <c r="D153" s="97">
        <v>499633</v>
      </c>
      <c r="E153" s="97">
        <v>469120</v>
      </c>
      <c r="F153" s="97">
        <v>473731</v>
      </c>
      <c r="G153" s="97">
        <v>475521</v>
      </c>
      <c r="H153" s="97">
        <v>473619</v>
      </c>
      <c r="I153" s="97">
        <v>499222</v>
      </c>
      <c r="J153" s="97">
        <v>529659</v>
      </c>
      <c r="K153" s="97">
        <v>382645</v>
      </c>
      <c r="L153" s="97">
        <v>426922</v>
      </c>
      <c r="M153" s="97">
        <v>444881</v>
      </c>
      <c r="N153" s="98">
        <v>377025</v>
      </c>
    </row>
    <row r="156" spans="1:15" ht="14.4" customHeight="1" x14ac:dyDescent="0.2">
      <c r="A156" s="220" t="s">
        <v>105</v>
      </c>
      <c r="B156" s="220"/>
      <c r="C156" s="220"/>
      <c r="D156" s="220"/>
      <c r="E156" s="220"/>
      <c r="F156" s="220"/>
      <c r="G156" s="220"/>
      <c r="H156" s="220"/>
      <c r="I156" s="220"/>
      <c r="J156" s="220"/>
      <c r="K156" s="220"/>
      <c r="L156" s="220"/>
      <c r="M156" s="220"/>
      <c r="N156" s="220"/>
    </row>
    <row r="158" spans="1:15" ht="14.4" customHeight="1" x14ac:dyDescent="0.2">
      <c r="A158" s="200" t="s">
        <v>0</v>
      </c>
      <c r="B158" s="222" t="s">
        <v>31</v>
      </c>
      <c r="C158" s="223"/>
      <c r="D158" s="223"/>
      <c r="E158" s="223"/>
      <c r="F158" s="223"/>
      <c r="G158" s="223"/>
      <c r="H158" s="223"/>
      <c r="I158" s="223"/>
      <c r="J158" s="223"/>
      <c r="K158" s="223"/>
      <c r="L158" s="223"/>
      <c r="M158" s="223"/>
      <c r="N158" s="224"/>
    </row>
    <row r="159" spans="1:15" ht="14.4" customHeight="1" x14ac:dyDescent="0.2">
      <c r="A159" s="221"/>
      <c r="B159" s="68" t="s">
        <v>1205</v>
      </c>
      <c r="C159" s="59" t="s">
        <v>1206</v>
      </c>
      <c r="D159" s="59" t="s">
        <v>1207</v>
      </c>
      <c r="E159" s="59" t="s">
        <v>1208</v>
      </c>
      <c r="F159" s="59" t="s">
        <v>1209</v>
      </c>
      <c r="G159" s="59" t="s">
        <v>1210</v>
      </c>
      <c r="H159" s="59" t="s">
        <v>1211</v>
      </c>
      <c r="I159" s="59" t="s">
        <v>1212</v>
      </c>
      <c r="J159" s="59" t="s">
        <v>1213</v>
      </c>
      <c r="K159" s="59" t="s">
        <v>1215</v>
      </c>
      <c r="L159" s="59" t="s">
        <v>2332</v>
      </c>
      <c r="M159" s="59" t="s">
        <v>2334</v>
      </c>
      <c r="N159" s="52" t="s">
        <v>2343</v>
      </c>
    </row>
    <row r="160" spans="1:15" ht="14.4" customHeight="1" x14ac:dyDescent="0.3">
      <c r="A160" s="3" t="s">
        <v>1</v>
      </c>
      <c r="B160" s="86">
        <v>11668879</v>
      </c>
      <c r="C160" s="87">
        <v>11781485</v>
      </c>
      <c r="D160" s="87">
        <v>11761282</v>
      </c>
      <c r="E160" s="87">
        <v>11749101</v>
      </c>
      <c r="F160" s="87">
        <v>11939059</v>
      </c>
      <c r="G160" s="87">
        <v>12168615</v>
      </c>
      <c r="H160" s="87">
        <v>12246343</v>
      </c>
      <c r="I160" s="87">
        <v>12175710</v>
      </c>
      <c r="J160" s="87">
        <v>11389470</v>
      </c>
      <c r="K160" s="87">
        <v>10886301</v>
      </c>
      <c r="L160" s="87">
        <v>11315569</v>
      </c>
      <c r="M160" s="87">
        <v>11373197</v>
      </c>
      <c r="N160" s="88">
        <v>9042302</v>
      </c>
      <c r="O160" s="155"/>
    </row>
    <row r="161" spans="1:15" ht="14.4" customHeight="1" x14ac:dyDescent="0.2">
      <c r="A161" s="1" t="s">
        <v>91</v>
      </c>
      <c r="B161" s="89">
        <v>1457646</v>
      </c>
      <c r="C161" s="90">
        <v>1449917</v>
      </c>
      <c r="D161" s="90">
        <v>1501134</v>
      </c>
      <c r="E161" s="90">
        <v>1514258</v>
      </c>
      <c r="F161" s="90">
        <v>1442536</v>
      </c>
      <c r="G161" s="90">
        <v>1495193</v>
      </c>
      <c r="H161" s="90">
        <v>1546299</v>
      </c>
      <c r="I161" s="90">
        <v>1510056</v>
      </c>
      <c r="J161" s="90">
        <v>1816289</v>
      </c>
      <c r="K161" s="90">
        <v>2237826</v>
      </c>
      <c r="L161" s="90">
        <v>1641046</v>
      </c>
      <c r="M161" s="90">
        <v>1494668</v>
      </c>
      <c r="N161" s="91">
        <v>1055749</v>
      </c>
    </row>
    <row r="162" spans="1:15" ht="14.4" customHeight="1" x14ac:dyDescent="0.2">
      <c r="A162" s="1" t="s">
        <v>92</v>
      </c>
      <c r="B162" s="92">
        <v>3647965</v>
      </c>
      <c r="C162" s="93">
        <v>3697412</v>
      </c>
      <c r="D162" s="93">
        <v>3668453</v>
      </c>
      <c r="E162" s="93">
        <v>3640062</v>
      </c>
      <c r="F162" s="93">
        <v>3796564</v>
      </c>
      <c r="G162" s="93">
        <v>3963644</v>
      </c>
      <c r="H162" s="93">
        <v>3939637</v>
      </c>
      <c r="I162" s="93">
        <v>3828624</v>
      </c>
      <c r="J162" s="93">
        <v>2959037</v>
      </c>
      <c r="K162" s="93">
        <v>2799637</v>
      </c>
      <c r="L162" s="93">
        <v>3336299</v>
      </c>
      <c r="M162" s="93">
        <v>3448111</v>
      </c>
      <c r="N162" s="94">
        <v>2648378</v>
      </c>
    </row>
    <row r="163" spans="1:15" ht="14.4" customHeight="1" x14ac:dyDescent="0.2">
      <c r="A163" s="1" t="s">
        <v>3</v>
      </c>
      <c r="B163" s="92">
        <v>4010605</v>
      </c>
      <c r="C163" s="93">
        <v>4048874</v>
      </c>
      <c r="D163" s="93">
        <v>3989594</v>
      </c>
      <c r="E163" s="93">
        <v>4008821</v>
      </c>
      <c r="F163" s="93">
        <v>4047220</v>
      </c>
      <c r="G163" s="93">
        <v>4057071</v>
      </c>
      <c r="H163" s="93">
        <v>4101215</v>
      </c>
      <c r="I163" s="93">
        <v>4114804</v>
      </c>
      <c r="J163" s="93">
        <v>3937808</v>
      </c>
      <c r="K163" s="93">
        <v>3636233</v>
      </c>
      <c r="L163" s="93">
        <v>3916292</v>
      </c>
      <c r="M163" s="93">
        <v>3967761</v>
      </c>
      <c r="N163" s="94">
        <v>3206510</v>
      </c>
    </row>
    <row r="164" spans="1:15" ht="14.4" customHeight="1" x14ac:dyDescent="0.2">
      <c r="A164" s="1" t="s">
        <v>4</v>
      </c>
      <c r="B164" s="92">
        <v>1869875</v>
      </c>
      <c r="C164" s="93">
        <v>1884153</v>
      </c>
      <c r="D164" s="93">
        <v>1814855</v>
      </c>
      <c r="E164" s="93">
        <v>1867556</v>
      </c>
      <c r="F164" s="93">
        <v>1945284</v>
      </c>
      <c r="G164" s="93">
        <v>1940801</v>
      </c>
      <c r="H164" s="95">
        <v>1950605</v>
      </c>
      <c r="I164" s="93">
        <v>1977789</v>
      </c>
      <c r="J164" s="93">
        <v>1874571</v>
      </c>
      <c r="K164" s="93">
        <v>1657583</v>
      </c>
      <c r="L164" s="93">
        <v>1787019</v>
      </c>
      <c r="M164" s="93">
        <v>1798310</v>
      </c>
      <c r="N164" s="94">
        <v>1559625</v>
      </c>
    </row>
    <row r="165" spans="1:15" ht="14.4" customHeight="1" x14ac:dyDescent="0.2">
      <c r="A165" s="2" t="s">
        <v>5</v>
      </c>
      <c r="B165" s="96">
        <v>682788</v>
      </c>
      <c r="C165" s="97">
        <v>701129</v>
      </c>
      <c r="D165" s="97">
        <v>787246</v>
      </c>
      <c r="E165" s="97">
        <v>718404</v>
      </c>
      <c r="F165" s="97">
        <v>707455</v>
      </c>
      <c r="G165" s="97">
        <v>711906</v>
      </c>
      <c r="H165" s="97">
        <v>708587</v>
      </c>
      <c r="I165" s="97">
        <v>744437</v>
      </c>
      <c r="J165" s="97">
        <v>801765</v>
      </c>
      <c r="K165" s="97">
        <v>555022</v>
      </c>
      <c r="L165" s="97">
        <v>634913</v>
      </c>
      <c r="M165" s="97">
        <v>664347</v>
      </c>
      <c r="N165" s="98">
        <v>572040</v>
      </c>
    </row>
    <row r="166" spans="1:15" ht="14.4" customHeight="1" x14ac:dyDescent="0.3">
      <c r="A166" s="3" t="s">
        <v>2</v>
      </c>
      <c r="B166" s="86">
        <v>1181046</v>
      </c>
      <c r="C166" s="87">
        <v>1201525</v>
      </c>
      <c r="D166" s="87">
        <v>1224952</v>
      </c>
      <c r="E166" s="87">
        <v>1236284</v>
      </c>
      <c r="F166" s="87">
        <v>1253082</v>
      </c>
      <c r="G166" s="87">
        <v>1273248</v>
      </c>
      <c r="H166" s="87">
        <v>1282386</v>
      </c>
      <c r="I166" s="87">
        <v>1275768</v>
      </c>
      <c r="J166" s="87">
        <v>1199488</v>
      </c>
      <c r="K166" s="87">
        <v>955035</v>
      </c>
      <c r="L166" s="87">
        <v>1042749</v>
      </c>
      <c r="M166" s="87">
        <v>1095029</v>
      </c>
      <c r="N166" s="88">
        <v>903852</v>
      </c>
      <c r="O166" s="155"/>
    </row>
    <row r="167" spans="1:15" ht="14.4" customHeight="1" x14ac:dyDescent="0.2">
      <c r="A167" s="1" t="s">
        <v>91</v>
      </c>
      <c r="B167" s="89">
        <v>95267</v>
      </c>
      <c r="C167" s="90">
        <v>107212</v>
      </c>
      <c r="D167" s="90">
        <v>120616</v>
      </c>
      <c r="E167" s="90">
        <v>104440</v>
      </c>
      <c r="F167" s="90">
        <v>97892</v>
      </c>
      <c r="G167" s="90">
        <v>103083</v>
      </c>
      <c r="H167" s="90">
        <v>105286</v>
      </c>
      <c r="I167" s="90">
        <v>116035</v>
      </c>
      <c r="J167" s="90">
        <v>189341</v>
      </c>
      <c r="K167" s="90">
        <v>142172</v>
      </c>
      <c r="L167" s="90">
        <v>134032</v>
      </c>
      <c r="M167" s="90">
        <v>110734</v>
      </c>
      <c r="N167" s="91">
        <v>78632</v>
      </c>
    </row>
    <row r="168" spans="1:15" ht="14.4" customHeight="1" x14ac:dyDescent="0.2">
      <c r="A168" s="1" t="s">
        <v>92</v>
      </c>
      <c r="B168" s="92">
        <v>644622</v>
      </c>
      <c r="C168" s="93">
        <v>641541</v>
      </c>
      <c r="D168" s="93">
        <v>647529</v>
      </c>
      <c r="E168" s="93">
        <v>662517</v>
      </c>
      <c r="F168" s="93">
        <v>673484</v>
      </c>
      <c r="G168" s="93">
        <v>678461</v>
      </c>
      <c r="H168" s="93">
        <v>675802</v>
      </c>
      <c r="I168" s="93">
        <v>655660</v>
      </c>
      <c r="J168" s="93">
        <v>571052</v>
      </c>
      <c r="K168" s="93">
        <v>541158</v>
      </c>
      <c r="L168" s="93">
        <v>562798</v>
      </c>
      <c r="M168" s="93">
        <v>596205</v>
      </c>
      <c r="N168" s="94">
        <v>488504</v>
      </c>
    </row>
    <row r="169" spans="1:15" ht="14.4" customHeight="1" x14ac:dyDescent="0.2">
      <c r="A169" s="1" t="s">
        <v>3</v>
      </c>
      <c r="B169" s="92">
        <v>302071</v>
      </c>
      <c r="C169" s="93">
        <v>309492</v>
      </c>
      <c r="D169" s="93">
        <v>310604</v>
      </c>
      <c r="E169" s="93">
        <v>320339</v>
      </c>
      <c r="F169" s="93">
        <v>327441</v>
      </c>
      <c r="G169" s="93">
        <v>334621</v>
      </c>
      <c r="H169" s="93">
        <v>340700</v>
      </c>
      <c r="I169" s="93">
        <v>338432</v>
      </c>
      <c r="J169" s="93">
        <v>280611</v>
      </c>
      <c r="K169" s="93">
        <v>173679</v>
      </c>
      <c r="L169" s="93">
        <v>230266</v>
      </c>
      <c r="M169" s="93">
        <v>262996</v>
      </c>
      <c r="N169" s="94">
        <v>227841</v>
      </c>
    </row>
    <row r="170" spans="1:15" ht="14.4" customHeight="1" x14ac:dyDescent="0.2">
      <c r="A170" s="1" t="s">
        <v>4</v>
      </c>
      <c r="B170" s="92">
        <v>110905</v>
      </c>
      <c r="C170" s="93">
        <v>113939</v>
      </c>
      <c r="D170" s="93">
        <v>116628</v>
      </c>
      <c r="E170" s="93">
        <v>119167</v>
      </c>
      <c r="F170" s="93">
        <v>123412</v>
      </c>
      <c r="G170" s="93">
        <v>125891</v>
      </c>
      <c r="H170" s="93">
        <v>128581</v>
      </c>
      <c r="I170" s="93">
        <v>132832</v>
      </c>
      <c r="J170" s="93">
        <v>124650</v>
      </c>
      <c r="K170" s="93">
        <v>74649</v>
      </c>
      <c r="L170" s="93">
        <v>90684</v>
      </c>
      <c r="M170" s="93">
        <v>99783</v>
      </c>
      <c r="N170" s="94">
        <v>86302</v>
      </c>
    </row>
    <row r="171" spans="1:15" ht="14.4" customHeight="1" x14ac:dyDescent="0.2">
      <c r="A171" s="2" t="s">
        <v>5</v>
      </c>
      <c r="B171" s="96">
        <v>28181</v>
      </c>
      <c r="C171" s="97">
        <v>29341</v>
      </c>
      <c r="D171" s="97">
        <v>29575</v>
      </c>
      <c r="E171" s="97">
        <v>29821</v>
      </c>
      <c r="F171" s="97">
        <v>30853</v>
      </c>
      <c r="G171" s="97">
        <v>31192</v>
      </c>
      <c r="H171" s="97">
        <v>32017</v>
      </c>
      <c r="I171" s="97">
        <v>32809</v>
      </c>
      <c r="J171" s="97">
        <v>33834</v>
      </c>
      <c r="K171" s="97">
        <v>23377</v>
      </c>
      <c r="L171" s="97">
        <v>24969</v>
      </c>
      <c r="M171" s="97">
        <v>25311</v>
      </c>
      <c r="N171" s="98">
        <v>22573</v>
      </c>
    </row>
    <row r="172" spans="1:15" ht="14.4" customHeight="1" x14ac:dyDescent="0.3">
      <c r="A172" s="3" t="s">
        <v>6</v>
      </c>
      <c r="B172" s="86">
        <v>10487833</v>
      </c>
      <c r="C172" s="87">
        <v>10579960</v>
      </c>
      <c r="D172" s="87">
        <v>10536330</v>
      </c>
      <c r="E172" s="87">
        <v>10512817</v>
      </c>
      <c r="F172" s="87">
        <v>10685977</v>
      </c>
      <c r="G172" s="87">
        <v>10895367</v>
      </c>
      <c r="H172" s="87">
        <v>10963957</v>
      </c>
      <c r="I172" s="87">
        <v>10899942</v>
      </c>
      <c r="J172" s="87">
        <v>10189982</v>
      </c>
      <c r="K172" s="87">
        <v>9931266</v>
      </c>
      <c r="L172" s="87">
        <v>10272820</v>
      </c>
      <c r="M172" s="87">
        <v>10278168</v>
      </c>
      <c r="N172" s="88">
        <v>8138450</v>
      </c>
      <c r="O172" s="155"/>
    </row>
    <row r="173" spans="1:15" ht="14.4" customHeight="1" x14ac:dyDescent="0.2">
      <c r="A173" s="1" t="s">
        <v>91</v>
      </c>
      <c r="B173" s="89">
        <v>1362379</v>
      </c>
      <c r="C173" s="90">
        <v>1342705</v>
      </c>
      <c r="D173" s="90">
        <v>1380518</v>
      </c>
      <c r="E173" s="90">
        <v>1409818</v>
      </c>
      <c r="F173" s="90">
        <v>1344644</v>
      </c>
      <c r="G173" s="90">
        <v>1392110</v>
      </c>
      <c r="H173" s="90">
        <v>1441013</v>
      </c>
      <c r="I173" s="90">
        <v>1394021</v>
      </c>
      <c r="J173" s="90">
        <v>1626948</v>
      </c>
      <c r="K173" s="90">
        <v>2095654</v>
      </c>
      <c r="L173" s="90">
        <v>1507014</v>
      </c>
      <c r="M173" s="90">
        <v>1383934</v>
      </c>
      <c r="N173" s="91">
        <v>977117</v>
      </c>
    </row>
    <row r="174" spans="1:15" ht="14.4" customHeight="1" x14ac:dyDescent="0.2">
      <c r="A174" s="1" t="s">
        <v>92</v>
      </c>
      <c r="B174" s="92">
        <v>3003343</v>
      </c>
      <c r="C174" s="93">
        <v>3055871</v>
      </c>
      <c r="D174" s="93">
        <v>3020924</v>
      </c>
      <c r="E174" s="93">
        <v>2977545</v>
      </c>
      <c r="F174" s="93">
        <v>3123080</v>
      </c>
      <c r="G174" s="93">
        <v>3285183</v>
      </c>
      <c r="H174" s="93">
        <v>3263835</v>
      </c>
      <c r="I174" s="93">
        <v>3172964</v>
      </c>
      <c r="J174" s="93">
        <v>2387985</v>
      </c>
      <c r="K174" s="93">
        <v>2258479</v>
      </c>
      <c r="L174" s="93">
        <v>2773501</v>
      </c>
      <c r="M174" s="93">
        <v>2851906</v>
      </c>
      <c r="N174" s="94">
        <v>2159874</v>
      </c>
    </row>
    <row r="175" spans="1:15" ht="14.4" customHeight="1" x14ac:dyDescent="0.2">
      <c r="A175" s="1" t="s">
        <v>3</v>
      </c>
      <c r="B175" s="92">
        <v>3708534</v>
      </c>
      <c r="C175" s="93">
        <v>3739382</v>
      </c>
      <c r="D175" s="93">
        <v>3678990</v>
      </c>
      <c r="E175" s="93">
        <v>3688482</v>
      </c>
      <c r="F175" s="93">
        <v>3719779</v>
      </c>
      <c r="G175" s="93">
        <v>3722450</v>
      </c>
      <c r="H175" s="93">
        <v>3760515</v>
      </c>
      <c r="I175" s="93">
        <v>3776372</v>
      </c>
      <c r="J175" s="93">
        <v>3657197</v>
      </c>
      <c r="K175" s="93">
        <v>3462554</v>
      </c>
      <c r="L175" s="93">
        <v>3686026</v>
      </c>
      <c r="M175" s="93">
        <v>3704765</v>
      </c>
      <c r="N175" s="94">
        <v>2978669</v>
      </c>
    </row>
    <row r="176" spans="1:15" ht="14.4" customHeight="1" x14ac:dyDescent="0.2">
      <c r="A176" s="1" t="s">
        <v>4</v>
      </c>
      <c r="B176" s="92">
        <v>1758970</v>
      </c>
      <c r="C176" s="93">
        <v>1770214</v>
      </c>
      <c r="D176" s="93">
        <v>1698227</v>
      </c>
      <c r="E176" s="93">
        <v>1748389</v>
      </c>
      <c r="F176" s="93">
        <v>1821872</v>
      </c>
      <c r="G176" s="93">
        <v>1814910</v>
      </c>
      <c r="H176" s="93">
        <v>1822024</v>
      </c>
      <c r="I176" s="93">
        <v>1844957</v>
      </c>
      <c r="J176" s="93">
        <v>1749921</v>
      </c>
      <c r="K176" s="93">
        <v>1582934</v>
      </c>
      <c r="L176" s="93">
        <v>1696335</v>
      </c>
      <c r="M176" s="93">
        <v>1698527</v>
      </c>
      <c r="N176" s="94">
        <v>1473323</v>
      </c>
    </row>
    <row r="177" spans="1:16" ht="14.4" customHeight="1" x14ac:dyDescent="0.2">
      <c r="A177" s="2" t="s">
        <v>5</v>
      </c>
      <c r="B177" s="96">
        <v>654607</v>
      </c>
      <c r="C177" s="97">
        <v>671788</v>
      </c>
      <c r="D177" s="97">
        <v>757671</v>
      </c>
      <c r="E177" s="97">
        <v>688583</v>
      </c>
      <c r="F177" s="97">
        <v>676602</v>
      </c>
      <c r="G177" s="97">
        <v>680714</v>
      </c>
      <c r="H177" s="97">
        <v>676570</v>
      </c>
      <c r="I177" s="97">
        <v>711628</v>
      </c>
      <c r="J177" s="97">
        <v>767931</v>
      </c>
      <c r="K177" s="97">
        <v>531645</v>
      </c>
      <c r="L177" s="97">
        <v>609944</v>
      </c>
      <c r="M177" s="97">
        <v>639036</v>
      </c>
      <c r="N177" s="98">
        <v>549467</v>
      </c>
    </row>
    <row r="178" spans="1:16" ht="14.4" customHeight="1" x14ac:dyDescent="0.3">
      <c r="A178" s="3" t="s">
        <v>32</v>
      </c>
      <c r="B178" s="86">
        <v>9145292</v>
      </c>
      <c r="C178" s="87">
        <v>9180242</v>
      </c>
      <c r="D178" s="87">
        <v>9187030</v>
      </c>
      <c r="E178" s="87">
        <v>9169039</v>
      </c>
      <c r="F178" s="87">
        <v>9240629</v>
      </c>
      <c r="G178" s="87">
        <v>9376640</v>
      </c>
      <c r="H178" s="87">
        <v>9377531</v>
      </c>
      <c r="I178" s="87">
        <v>9295003</v>
      </c>
      <c r="J178" s="87">
        <v>8978546</v>
      </c>
      <c r="K178" s="87">
        <v>8820793</v>
      </c>
      <c r="L178" s="87">
        <v>9033146</v>
      </c>
      <c r="M178" s="87">
        <v>8955108</v>
      </c>
      <c r="N178" s="88">
        <v>6984147</v>
      </c>
      <c r="O178" s="155"/>
    </row>
    <row r="179" spans="1:16" ht="14.4" customHeight="1" x14ac:dyDescent="0.2">
      <c r="A179" s="1" t="s">
        <v>91</v>
      </c>
      <c r="B179" s="89">
        <v>1314589</v>
      </c>
      <c r="C179" s="90">
        <v>1302617</v>
      </c>
      <c r="D179" s="90">
        <v>1322853</v>
      </c>
      <c r="E179" s="90">
        <v>1347712</v>
      </c>
      <c r="F179" s="90">
        <v>1292181</v>
      </c>
      <c r="G179" s="90">
        <v>1349928</v>
      </c>
      <c r="H179" s="90">
        <v>1350822</v>
      </c>
      <c r="I179" s="90">
        <v>1326288</v>
      </c>
      <c r="J179" s="90">
        <v>1570502</v>
      </c>
      <c r="K179" s="90">
        <v>2016978</v>
      </c>
      <c r="L179" s="90">
        <v>1448434</v>
      </c>
      <c r="M179" s="90">
        <v>1342009</v>
      </c>
      <c r="N179" s="91">
        <v>929633</v>
      </c>
    </row>
    <row r="180" spans="1:16" ht="14.4" customHeight="1" x14ac:dyDescent="0.2">
      <c r="A180" s="1" t="s">
        <v>92</v>
      </c>
      <c r="B180" s="92">
        <v>2349273</v>
      </c>
      <c r="C180" s="93">
        <v>2342968</v>
      </c>
      <c r="D180" s="93">
        <v>2370743</v>
      </c>
      <c r="E180" s="93">
        <v>2338800</v>
      </c>
      <c r="F180" s="93">
        <v>2375885</v>
      </c>
      <c r="G180" s="93">
        <v>2461693</v>
      </c>
      <c r="H180" s="93">
        <v>2423598</v>
      </c>
      <c r="I180" s="93">
        <v>2291940</v>
      </c>
      <c r="J180" s="93">
        <v>1875172</v>
      </c>
      <c r="K180" s="93">
        <v>1828352</v>
      </c>
      <c r="L180" s="93">
        <v>2229643</v>
      </c>
      <c r="M180" s="93">
        <v>2211169</v>
      </c>
      <c r="N180" s="94">
        <v>1624891</v>
      </c>
    </row>
    <row r="181" spans="1:16" ht="14.4" customHeight="1" x14ac:dyDescent="0.2">
      <c r="A181" s="1" t="s">
        <v>3</v>
      </c>
      <c r="B181" s="92">
        <v>3545588</v>
      </c>
      <c r="C181" s="93">
        <v>3578181</v>
      </c>
      <c r="D181" s="93">
        <v>3543838</v>
      </c>
      <c r="E181" s="93">
        <v>3533378</v>
      </c>
      <c r="F181" s="93">
        <v>3564843</v>
      </c>
      <c r="G181" s="93">
        <v>3567411</v>
      </c>
      <c r="H181" s="93">
        <v>3602024</v>
      </c>
      <c r="I181" s="93">
        <v>3621705</v>
      </c>
      <c r="J181" s="93">
        <v>3507448</v>
      </c>
      <c r="K181" s="93">
        <v>3287744</v>
      </c>
      <c r="L181" s="93">
        <v>3512756</v>
      </c>
      <c r="M181" s="93">
        <v>3541122</v>
      </c>
      <c r="N181" s="94">
        <v>2834130</v>
      </c>
    </row>
    <row r="182" spans="1:16" ht="14.4" customHeight="1" x14ac:dyDescent="0.2">
      <c r="A182" s="1" t="s">
        <v>4</v>
      </c>
      <c r="B182" s="92">
        <v>1460701</v>
      </c>
      <c r="C182" s="93">
        <v>1474077</v>
      </c>
      <c r="D182" s="93">
        <v>1434277</v>
      </c>
      <c r="E182" s="93">
        <v>1465011</v>
      </c>
      <c r="F182" s="93">
        <v>1517895</v>
      </c>
      <c r="G182" s="93">
        <v>1505477</v>
      </c>
      <c r="H182" s="93">
        <v>1510646</v>
      </c>
      <c r="I182" s="93">
        <v>1538865</v>
      </c>
      <c r="J182" s="93">
        <v>1479395</v>
      </c>
      <c r="K182" s="93">
        <v>1291079</v>
      </c>
      <c r="L182" s="93">
        <v>1398768</v>
      </c>
      <c r="M182" s="93">
        <v>1399945</v>
      </c>
      <c r="N182" s="94">
        <v>1204947</v>
      </c>
    </row>
    <row r="183" spans="1:16" ht="14.4" customHeight="1" x14ac:dyDescent="0.2">
      <c r="A183" s="2" t="s">
        <v>5</v>
      </c>
      <c r="B183" s="96">
        <v>475141</v>
      </c>
      <c r="C183" s="97">
        <v>482399</v>
      </c>
      <c r="D183" s="97">
        <v>515319</v>
      </c>
      <c r="E183" s="97">
        <v>484138</v>
      </c>
      <c r="F183" s="97">
        <v>489825</v>
      </c>
      <c r="G183" s="97">
        <v>492131</v>
      </c>
      <c r="H183" s="97">
        <v>490441</v>
      </c>
      <c r="I183" s="97">
        <v>516205</v>
      </c>
      <c r="J183" s="97">
        <v>546029</v>
      </c>
      <c r="K183" s="97">
        <v>396640</v>
      </c>
      <c r="L183" s="97">
        <v>443545</v>
      </c>
      <c r="M183" s="97">
        <v>460863</v>
      </c>
      <c r="N183" s="98">
        <v>390546</v>
      </c>
    </row>
    <row r="186" spans="1:16" ht="14.4" customHeight="1" x14ac:dyDescent="0.2">
      <c r="A186" s="220" t="s">
        <v>106</v>
      </c>
      <c r="B186" s="220"/>
      <c r="C186" s="220"/>
      <c r="D186" s="220"/>
      <c r="E186" s="220"/>
      <c r="F186" s="220"/>
      <c r="G186" s="220"/>
      <c r="H186" s="220"/>
      <c r="I186" s="220"/>
      <c r="J186" s="220"/>
      <c r="K186" s="220"/>
      <c r="L186" s="220"/>
      <c r="M186" s="220"/>
      <c r="N186" s="220"/>
    </row>
    <row r="188" spans="1:16" ht="14.4" customHeight="1" x14ac:dyDescent="0.2">
      <c r="A188" s="200" t="s">
        <v>0</v>
      </c>
      <c r="B188" s="202" t="s">
        <v>31</v>
      </c>
      <c r="C188" s="203"/>
      <c r="D188" s="203"/>
      <c r="E188" s="203"/>
      <c r="F188" s="203"/>
      <c r="G188" s="203"/>
      <c r="H188" s="203"/>
      <c r="I188" s="203"/>
      <c r="J188" s="203"/>
      <c r="K188" s="203"/>
      <c r="L188" s="203"/>
      <c r="M188" s="203"/>
      <c r="N188" s="204"/>
    </row>
    <row r="189" spans="1:16" ht="14.4" customHeight="1" x14ac:dyDescent="0.2">
      <c r="A189" s="201"/>
      <c r="B189" s="21" t="s">
        <v>1205</v>
      </c>
      <c r="C189" s="22" t="s">
        <v>1206</v>
      </c>
      <c r="D189" s="22" t="s">
        <v>1207</v>
      </c>
      <c r="E189" s="22" t="s">
        <v>1208</v>
      </c>
      <c r="F189" s="22" t="s">
        <v>1209</v>
      </c>
      <c r="G189" s="22" t="s">
        <v>1210</v>
      </c>
      <c r="H189" s="22" t="s">
        <v>1211</v>
      </c>
      <c r="I189" s="22" t="s">
        <v>1212</v>
      </c>
      <c r="J189" s="22" t="s">
        <v>1213</v>
      </c>
      <c r="K189" s="22" t="s">
        <v>1215</v>
      </c>
      <c r="L189" s="22" t="s">
        <v>2332</v>
      </c>
      <c r="M189" s="22" t="s">
        <v>2334</v>
      </c>
      <c r="N189" s="52" t="s">
        <v>2343</v>
      </c>
    </row>
    <row r="190" spans="1:16" ht="14.4" customHeight="1" x14ac:dyDescent="0.3">
      <c r="A190" s="3" t="s">
        <v>1</v>
      </c>
      <c r="B190" s="86">
        <v>10405633</v>
      </c>
      <c r="C190" s="87">
        <v>10449803</v>
      </c>
      <c r="D190" s="87">
        <v>10471425</v>
      </c>
      <c r="E190" s="87">
        <v>10449399</v>
      </c>
      <c r="F190" s="87">
        <v>10524952</v>
      </c>
      <c r="G190" s="87">
        <v>10736558</v>
      </c>
      <c r="H190" s="87">
        <v>10779159</v>
      </c>
      <c r="I190" s="87">
        <v>10768139</v>
      </c>
      <c r="J190" s="87">
        <v>10488283</v>
      </c>
      <c r="K190" s="87">
        <v>10279220</v>
      </c>
      <c r="L190" s="87">
        <v>10450129</v>
      </c>
      <c r="M190" s="87">
        <v>10290012</v>
      </c>
      <c r="N190" s="88">
        <v>8136796</v>
      </c>
      <c r="O190" s="155"/>
    </row>
    <row r="191" spans="1:16" ht="14.4" customHeight="1" x14ac:dyDescent="0.2">
      <c r="A191" s="1" t="s">
        <v>91</v>
      </c>
      <c r="B191" s="89">
        <v>1310360</v>
      </c>
      <c r="C191" s="90">
        <v>1296467</v>
      </c>
      <c r="D191" s="90">
        <v>1331406</v>
      </c>
      <c r="E191" s="90">
        <v>1344851</v>
      </c>
      <c r="F191" s="90">
        <v>1291690</v>
      </c>
      <c r="G191" s="90">
        <v>1387596</v>
      </c>
      <c r="H191" s="90">
        <v>1415190</v>
      </c>
      <c r="I191" s="90">
        <v>1386345</v>
      </c>
      <c r="J191" s="90">
        <v>1620466</v>
      </c>
      <c r="K191" s="90">
        <v>2082010</v>
      </c>
      <c r="L191" s="90">
        <v>1493295</v>
      </c>
      <c r="M191" s="90">
        <v>1373457</v>
      </c>
      <c r="N191" s="91">
        <v>958090</v>
      </c>
    </row>
    <row r="192" spans="1:16" ht="14.4" customHeight="1" x14ac:dyDescent="0.2">
      <c r="A192" s="1" t="s">
        <v>92</v>
      </c>
      <c r="B192" s="92">
        <v>2597520</v>
      </c>
      <c r="C192" s="93">
        <v>2593459</v>
      </c>
      <c r="D192" s="93">
        <v>2622668</v>
      </c>
      <c r="E192" s="93">
        <v>2588335</v>
      </c>
      <c r="F192" s="93">
        <v>2627163</v>
      </c>
      <c r="G192" s="93">
        <v>2743631</v>
      </c>
      <c r="H192" s="93">
        <v>2717223</v>
      </c>
      <c r="I192" s="93">
        <v>2657579</v>
      </c>
      <c r="J192" s="93">
        <v>2306979</v>
      </c>
      <c r="K192" s="93">
        <v>2260149</v>
      </c>
      <c r="L192" s="93">
        <v>2605302</v>
      </c>
      <c r="M192" s="93">
        <v>2508762</v>
      </c>
      <c r="N192" s="94">
        <v>1843461</v>
      </c>
      <c r="P192" s="198"/>
    </row>
    <row r="193" spans="1:15" ht="14.4" customHeight="1" x14ac:dyDescent="0.2">
      <c r="A193" s="1" t="s">
        <v>3</v>
      </c>
      <c r="B193" s="92">
        <v>3759713</v>
      </c>
      <c r="C193" s="93">
        <v>3790471</v>
      </c>
      <c r="D193" s="93">
        <v>3751305</v>
      </c>
      <c r="E193" s="93">
        <v>3786313</v>
      </c>
      <c r="F193" s="93">
        <v>3775506</v>
      </c>
      <c r="G193" s="93">
        <v>3777552</v>
      </c>
      <c r="H193" s="93">
        <v>3816350</v>
      </c>
      <c r="I193" s="93">
        <v>3828953</v>
      </c>
      <c r="J193" s="93">
        <v>3765717</v>
      </c>
      <c r="K193" s="93">
        <v>3616113</v>
      </c>
      <c r="L193" s="93">
        <v>3738124</v>
      </c>
      <c r="M193" s="93">
        <v>3754099</v>
      </c>
      <c r="N193" s="94">
        <v>3014212</v>
      </c>
    </row>
    <row r="194" spans="1:15" ht="14.4" customHeight="1" x14ac:dyDescent="0.2">
      <c r="A194" s="1" t="s">
        <v>4</v>
      </c>
      <c r="B194" s="92">
        <v>2023002</v>
      </c>
      <c r="C194" s="93">
        <v>2033126</v>
      </c>
      <c r="D194" s="93">
        <v>1883063</v>
      </c>
      <c r="E194" s="93">
        <v>1975284</v>
      </c>
      <c r="F194" s="93">
        <v>2091761</v>
      </c>
      <c r="G194" s="93">
        <v>2081309</v>
      </c>
      <c r="H194" s="95">
        <v>2089745</v>
      </c>
      <c r="I194" s="93">
        <v>2004204</v>
      </c>
      <c r="J194" s="93">
        <v>2007611</v>
      </c>
      <c r="K194" s="93">
        <v>1783622</v>
      </c>
      <c r="L194" s="93">
        <v>1956453</v>
      </c>
      <c r="M194" s="93">
        <v>1960145</v>
      </c>
      <c r="N194" s="94">
        <v>1715699</v>
      </c>
    </row>
    <row r="195" spans="1:15" ht="14.4" customHeight="1" x14ac:dyDescent="0.2">
      <c r="A195" s="2" t="s">
        <v>5</v>
      </c>
      <c r="B195" s="96">
        <v>715038</v>
      </c>
      <c r="C195" s="97">
        <v>736280</v>
      </c>
      <c r="D195" s="97">
        <v>882983</v>
      </c>
      <c r="E195" s="97">
        <v>754616</v>
      </c>
      <c r="F195" s="97">
        <v>738832</v>
      </c>
      <c r="G195" s="97">
        <v>746470</v>
      </c>
      <c r="H195" s="97">
        <v>740651</v>
      </c>
      <c r="I195" s="97">
        <v>891058</v>
      </c>
      <c r="J195" s="97">
        <v>787510</v>
      </c>
      <c r="K195" s="97">
        <v>537326</v>
      </c>
      <c r="L195" s="97">
        <v>656955</v>
      </c>
      <c r="M195" s="97">
        <v>693549</v>
      </c>
      <c r="N195" s="98">
        <v>605334</v>
      </c>
    </row>
    <row r="196" spans="1:15" ht="14.4" customHeight="1" x14ac:dyDescent="0.3">
      <c r="A196" s="3" t="s">
        <v>2</v>
      </c>
      <c r="B196" s="86">
        <v>220923</v>
      </c>
      <c r="C196" s="87">
        <v>223083</v>
      </c>
      <c r="D196" s="87">
        <v>225580</v>
      </c>
      <c r="E196" s="87">
        <v>227813</v>
      </c>
      <c r="F196" s="87">
        <v>231042</v>
      </c>
      <c r="G196" s="87">
        <v>233450</v>
      </c>
      <c r="H196" s="87">
        <v>235220</v>
      </c>
      <c r="I196" s="87">
        <v>236730</v>
      </c>
      <c r="J196" s="87">
        <v>232890</v>
      </c>
      <c r="K196" s="87">
        <v>223923</v>
      </c>
      <c r="L196" s="87">
        <v>226728</v>
      </c>
      <c r="M196" s="87">
        <v>223599</v>
      </c>
      <c r="N196" s="88">
        <v>175231</v>
      </c>
      <c r="O196" s="155"/>
    </row>
    <row r="197" spans="1:15" ht="14.4" customHeight="1" x14ac:dyDescent="0.2">
      <c r="A197" s="1" t="s">
        <v>91</v>
      </c>
      <c r="B197" s="89">
        <v>4758</v>
      </c>
      <c r="C197" s="90">
        <v>4953</v>
      </c>
      <c r="D197" s="90">
        <v>5166</v>
      </c>
      <c r="E197" s="90">
        <v>4807</v>
      </c>
      <c r="F197" s="90">
        <v>4914</v>
      </c>
      <c r="G197" s="90">
        <v>4735</v>
      </c>
      <c r="H197" s="90">
        <v>4779</v>
      </c>
      <c r="I197" s="90">
        <v>4707</v>
      </c>
      <c r="J197" s="90">
        <v>6806</v>
      </c>
      <c r="K197" s="90">
        <v>8272</v>
      </c>
      <c r="L197" s="90">
        <v>6922</v>
      </c>
      <c r="M197" s="90">
        <v>5287</v>
      </c>
      <c r="N197" s="91">
        <v>3864</v>
      </c>
    </row>
    <row r="198" spans="1:15" ht="14.4" customHeight="1" x14ac:dyDescent="0.2">
      <c r="A198" s="1" t="s">
        <v>92</v>
      </c>
      <c r="B198" s="92">
        <v>145307</v>
      </c>
      <c r="C198" s="93">
        <v>145309</v>
      </c>
      <c r="D198" s="93">
        <v>146471</v>
      </c>
      <c r="E198" s="93">
        <v>147359</v>
      </c>
      <c r="F198" s="93">
        <v>148339</v>
      </c>
      <c r="G198" s="93">
        <v>149301</v>
      </c>
      <c r="H198" s="93">
        <v>149707</v>
      </c>
      <c r="I198" s="93">
        <v>150645</v>
      </c>
      <c r="J198" s="93">
        <v>150200</v>
      </c>
      <c r="K198" s="93">
        <v>162115</v>
      </c>
      <c r="L198" s="93">
        <v>157197</v>
      </c>
      <c r="M198" s="93">
        <v>152230</v>
      </c>
      <c r="N198" s="94">
        <v>115844</v>
      </c>
    </row>
    <row r="199" spans="1:15" ht="14.4" customHeight="1" x14ac:dyDescent="0.2">
      <c r="A199" s="1" t="s">
        <v>3</v>
      </c>
      <c r="B199" s="92">
        <v>50274</v>
      </c>
      <c r="C199" s="93">
        <v>51712</v>
      </c>
      <c r="D199" s="93">
        <v>52222</v>
      </c>
      <c r="E199" s="93">
        <v>53648</v>
      </c>
      <c r="F199" s="93">
        <v>54735</v>
      </c>
      <c r="G199" s="93">
        <v>55830</v>
      </c>
      <c r="H199" s="93">
        <v>56623</v>
      </c>
      <c r="I199" s="93">
        <v>56524</v>
      </c>
      <c r="J199" s="93">
        <v>51539</v>
      </c>
      <c r="K199" s="93">
        <v>38203</v>
      </c>
      <c r="L199" s="93">
        <v>44672</v>
      </c>
      <c r="M199" s="93">
        <v>47112</v>
      </c>
      <c r="N199" s="94">
        <v>39307</v>
      </c>
    </row>
    <row r="200" spans="1:15" ht="14.4" customHeight="1" x14ac:dyDescent="0.2">
      <c r="A200" s="1" t="s">
        <v>4</v>
      </c>
      <c r="B200" s="92">
        <v>17547</v>
      </c>
      <c r="C200" s="93">
        <v>17996</v>
      </c>
      <c r="D200" s="93">
        <v>18579</v>
      </c>
      <c r="E200" s="93">
        <v>18887</v>
      </c>
      <c r="F200" s="93">
        <v>19707</v>
      </c>
      <c r="G200" s="93">
        <v>20183</v>
      </c>
      <c r="H200" s="93">
        <v>20637</v>
      </c>
      <c r="I200" s="93">
        <v>21178</v>
      </c>
      <c r="J200" s="93">
        <v>20452</v>
      </c>
      <c r="K200" s="93">
        <v>12955</v>
      </c>
      <c r="L200" s="93">
        <v>15298</v>
      </c>
      <c r="M200" s="93">
        <v>16278</v>
      </c>
      <c r="N200" s="94">
        <v>13949</v>
      </c>
    </row>
    <row r="201" spans="1:15" ht="14.4" customHeight="1" x14ac:dyDescent="0.2">
      <c r="A201" s="2" t="s">
        <v>5</v>
      </c>
      <c r="B201" s="96">
        <v>3037</v>
      </c>
      <c r="C201" s="97">
        <v>3113</v>
      </c>
      <c r="D201" s="97">
        <v>3142</v>
      </c>
      <c r="E201" s="97">
        <v>3112</v>
      </c>
      <c r="F201" s="97">
        <v>3347</v>
      </c>
      <c r="G201" s="97">
        <v>3401</v>
      </c>
      <c r="H201" s="97">
        <v>3474</v>
      </c>
      <c r="I201" s="97">
        <v>3676</v>
      </c>
      <c r="J201" s="97">
        <v>3893</v>
      </c>
      <c r="K201" s="97">
        <v>2378</v>
      </c>
      <c r="L201" s="97">
        <v>2639</v>
      </c>
      <c r="M201" s="97">
        <v>2692</v>
      </c>
      <c r="N201" s="98">
        <v>2267</v>
      </c>
    </row>
    <row r="202" spans="1:15" ht="14.4" customHeight="1" x14ac:dyDescent="0.3">
      <c r="A202" s="3" t="s">
        <v>6</v>
      </c>
      <c r="B202" s="86">
        <v>10184710</v>
      </c>
      <c r="C202" s="87">
        <v>10226720</v>
      </c>
      <c r="D202" s="87">
        <v>10245845</v>
      </c>
      <c r="E202" s="87">
        <v>10221586</v>
      </c>
      <c r="F202" s="87">
        <v>10293910</v>
      </c>
      <c r="G202" s="87">
        <v>10503108</v>
      </c>
      <c r="H202" s="87">
        <v>10543939</v>
      </c>
      <c r="I202" s="87">
        <v>10531409</v>
      </c>
      <c r="J202" s="87">
        <v>10255393</v>
      </c>
      <c r="K202" s="87">
        <v>10055297</v>
      </c>
      <c r="L202" s="87">
        <v>10223401</v>
      </c>
      <c r="M202" s="87">
        <v>10066413</v>
      </c>
      <c r="N202" s="88">
        <v>7961565</v>
      </c>
      <c r="O202" s="155"/>
    </row>
    <row r="203" spans="1:15" ht="14.4" customHeight="1" x14ac:dyDescent="0.2">
      <c r="A203" s="1" t="s">
        <v>91</v>
      </c>
      <c r="B203" s="89">
        <v>1305602</v>
      </c>
      <c r="C203" s="90">
        <v>1291514</v>
      </c>
      <c r="D203" s="90">
        <v>1326240</v>
      </c>
      <c r="E203" s="90">
        <v>1340044</v>
      </c>
      <c r="F203" s="90">
        <v>1286776</v>
      </c>
      <c r="G203" s="90">
        <v>1382861</v>
      </c>
      <c r="H203" s="90">
        <v>1410411</v>
      </c>
      <c r="I203" s="90">
        <v>1381638</v>
      </c>
      <c r="J203" s="90">
        <v>1613660</v>
      </c>
      <c r="K203" s="90">
        <v>2073738</v>
      </c>
      <c r="L203" s="90">
        <v>1486373</v>
      </c>
      <c r="M203" s="90">
        <v>1368170</v>
      </c>
      <c r="N203" s="91">
        <v>954226</v>
      </c>
    </row>
    <row r="204" spans="1:15" ht="14.4" customHeight="1" x14ac:dyDescent="0.2">
      <c r="A204" s="1" t="s">
        <v>92</v>
      </c>
      <c r="B204" s="92">
        <v>2452213</v>
      </c>
      <c r="C204" s="93">
        <v>2448150</v>
      </c>
      <c r="D204" s="93">
        <v>2476197</v>
      </c>
      <c r="E204" s="93">
        <v>2440976</v>
      </c>
      <c r="F204" s="93">
        <v>2478824</v>
      </c>
      <c r="G204" s="93">
        <v>2594330</v>
      </c>
      <c r="H204" s="93">
        <v>2567516</v>
      </c>
      <c r="I204" s="93">
        <v>2506934</v>
      </c>
      <c r="J204" s="93">
        <v>2156779</v>
      </c>
      <c r="K204" s="93">
        <v>2098034</v>
      </c>
      <c r="L204" s="93">
        <v>2448105</v>
      </c>
      <c r="M204" s="93">
        <v>2356532</v>
      </c>
      <c r="N204" s="94">
        <v>1727617</v>
      </c>
    </row>
    <row r="205" spans="1:15" ht="14.4" customHeight="1" x14ac:dyDescent="0.2">
      <c r="A205" s="1" t="s">
        <v>3</v>
      </c>
      <c r="B205" s="92">
        <v>3709439</v>
      </c>
      <c r="C205" s="93">
        <v>3738759</v>
      </c>
      <c r="D205" s="93">
        <v>3699083</v>
      </c>
      <c r="E205" s="93">
        <v>3732665</v>
      </c>
      <c r="F205" s="93">
        <v>3720771</v>
      </c>
      <c r="G205" s="93">
        <v>3721722</v>
      </c>
      <c r="H205" s="93">
        <v>3759727</v>
      </c>
      <c r="I205" s="93">
        <v>3772429</v>
      </c>
      <c r="J205" s="93">
        <v>3714178</v>
      </c>
      <c r="K205" s="93">
        <v>3577910</v>
      </c>
      <c r="L205" s="93">
        <v>3693452</v>
      </c>
      <c r="M205" s="93">
        <v>3706987</v>
      </c>
      <c r="N205" s="94">
        <v>2974905</v>
      </c>
    </row>
    <row r="206" spans="1:15" ht="14.4" customHeight="1" x14ac:dyDescent="0.2">
      <c r="A206" s="1" t="s">
        <v>4</v>
      </c>
      <c r="B206" s="92">
        <v>2005455</v>
      </c>
      <c r="C206" s="93">
        <v>2015130</v>
      </c>
      <c r="D206" s="93">
        <v>1864484</v>
      </c>
      <c r="E206" s="93">
        <v>1956397</v>
      </c>
      <c r="F206" s="93">
        <v>2072054</v>
      </c>
      <c r="G206" s="93">
        <v>2061126</v>
      </c>
      <c r="H206" s="93">
        <v>2069108</v>
      </c>
      <c r="I206" s="93">
        <v>1983026</v>
      </c>
      <c r="J206" s="93">
        <v>1987159</v>
      </c>
      <c r="K206" s="93">
        <v>1770667</v>
      </c>
      <c r="L206" s="93">
        <v>1941155</v>
      </c>
      <c r="M206" s="93">
        <v>1943867</v>
      </c>
      <c r="N206" s="94">
        <v>1701750</v>
      </c>
    </row>
    <row r="207" spans="1:15" ht="14.4" customHeight="1" x14ac:dyDescent="0.2">
      <c r="A207" s="2" t="s">
        <v>5</v>
      </c>
      <c r="B207" s="96">
        <v>712001</v>
      </c>
      <c r="C207" s="97">
        <v>733167</v>
      </c>
      <c r="D207" s="97">
        <v>879841</v>
      </c>
      <c r="E207" s="97">
        <v>751504</v>
      </c>
      <c r="F207" s="97">
        <v>735485</v>
      </c>
      <c r="G207" s="97">
        <v>743069</v>
      </c>
      <c r="H207" s="97">
        <v>737177</v>
      </c>
      <c r="I207" s="97">
        <v>887382</v>
      </c>
      <c r="J207" s="97">
        <v>783617</v>
      </c>
      <c r="K207" s="97">
        <v>534948</v>
      </c>
      <c r="L207" s="97">
        <v>654316</v>
      </c>
      <c r="M207" s="97">
        <v>690857</v>
      </c>
      <c r="N207" s="98">
        <v>603067</v>
      </c>
    </row>
    <row r="208" spans="1:15" ht="14.4" customHeight="1" x14ac:dyDescent="0.3">
      <c r="A208" s="3" t="s">
        <v>32</v>
      </c>
      <c r="B208" s="86">
        <v>9121992</v>
      </c>
      <c r="C208" s="87">
        <v>9160059</v>
      </c>
      <c r="D208" s="87">
        <v>9172145</v>
      </c>
      <c r="E208" s="87">
        <v>9151085</v>
      </c>
      <c r="F208" s="87">
        <v>9223465</v>
      </c>
      <c r="G208" s="87">
        <v>9427300</v>
      </c>
      <c r="H208" s="87">
        <v>9424652</v>
      </c>
      <c r="I208" s="87">
        <v>9375473</v>
      </c>
      <c r="J208" s="87">
        <v>9099242</v>
      </c>
      <c r="K208" s="87">
        <v>8929446</v>
      </c>
      <c r="L208" s="87">
        <v>9117286</v>
      </c>
      <c r="M208" s="87">
        <v>9005131</v>
      </c>
      <c r="N208" s="88">
        <v>7019622</v>
      </c>
      <c r="O208" s="155"/>
    </row>
    <row r="209" spans="1:14" ht="14.4" customHeight="1" x14ac:dyDescent="0.2">
      <c r="A209" s="1" t="s">
        <v>91</v>
      </c>
      <c r="B209" s="89">
        <v>1286860</v>
      </c>
      <c r="C209" s="90">
        <v>1274281</v>
      </c>
      <c r="D209" s="90">
        <v>1295474</v>
      </c>
      <c r="E209" s="90">
        <v>1318032</v>
      </c>
      <c r="F209" s="90">
        <v>1263963</v>
      </c>
      <c r="G209" s="90">
        <v>1365538</v>
      </c>
      <c r="H209" s="90">
        <v>1353994</v>
      </c>
      <c r="I209" s="90">
        <v>1336594</v>
      </c>
      <c r="J209" s="90">
        <v>1579666</v>
      </c>
      <c r="K209" s="90">
        <v>2027472</v>
      </c>
      <c r="L209" s="90">
        <v>1458017</v>
      </c>
      <c r="M209" s="90">
        <v>1349566</v>
      </c>
      <c r="N209" s="91">
        <v>936920</v>
      </c>
    </row>
    <row r="210" spans="1:14" ht="14.4" customHeight="1" x14ac:dyDescent="0.2">
      <c r="A210" s="1" t="s">
        <v>92</v>
      </c>
      <c r="B210" s="92">
        <v>2343335</v>
      </c>
      <c r="C210" s="93">
        <v>2340575</v>
      </c>
      <c r="D210" s="93">
        <v>2371363</v>
      </c>
      <c r="E210" s="93">
        <v>2337096</v>
      </c>
      <c r="F210" s="93">
        <v>2375137</v>
      </c>
      <c r="G210" s="93">
        <v>2485252</v>
      </c>
      <c r="H210" s="93">
        <v>2455703</v>
      </c>
      <c r="I210" s="93">
        <v>2349752</v>
      </c>
      <c r="J210" s="93">
        <v>1969241</v>
      </c>
      <c r="K210" s="93">
        <v>1913641</v>
      </c>
      <c r="L210" s="93">
        <v>2296293</v>
      </c>
      <c r="M210" s="93">
        <v>2242553</v>
      </c>
      <c r="N210" s="94">
        <v>1644350</v>
      </c>
    </row>
    <row r="211" spans="1:14" ht="14.4" customHeight="1" x14ac:dyDescent="0.2">
      <c r="A211" s="1" t="s">
        <v>3</v>
      </c>
      <c r="B211" s="92">
        <v>3552280</v>
      </c>
      <c r="C211" s="93">
        <v>3585073</v>
      </c>
      <c r="D211" s="93">
        <v>3551235</v>
      </c>
      <c r="E211" s="93">
        <v>3541071</v>
      </c>
      <c r="F211" s="93">
        <v>3572290</v>
      </c>
      <c r="G211" s="93">
        <v>3574490</v>
      </c>
      <c r="H211" s="93">
        <v>3609384</v>
      </c>
      <c r="I211" s="93">
        <v>3629079</v>
      </c>
      <c r="J211" s="93">
        <v>3517987</v>
      </c>
      <c r="K211" s="93">
        <v>3295493</v>
      </c>
      <c r="L211" s="93">
        <v>3517626</v>
      </c>
      <c r="M211" s="93">
        <v>3547930</v>
      </c>
      <c r="N211" s="94">
        <v>2839347</v>
      </c>
    </row>
    <row r="212" spans="1:14" ht="14.4" customHeight="1" x14ac:dyDescent="0.2">
      <c r="A212" s="1" t="s">
        <v>4</v>
      </c>
      <c r="B212" s="92">
        <v>1463211</v>
      </c>
      <c r="C212" s="93">
        <v>1476603</v>
      </c>
      <c r="D212" s="93">
        <v>1437294</v>
      </c>
      <c r="E212" s="93">
        <v>1468955</v>
      </c>
      <c r="F212" s="93">
        <v>1520877</v>
      </c>
      <c r="G212" s="93">
        <v>1508603</v>
      </c>
      <c r="H212" s="93">
        <v>1513859</v>
      </c>
      <c r="I212" s="93">
        <v>1542293</v>
      </c>
      <c r="J212" s="93">
        <v>1484315</v>
      </c>
      <c r="K212" s="93">
        <v>1294805</v>
      </c>
      <c r="L212" s="93">
        <v>1400867</v>
      </c>
      <c r="M212" s="93">
        <v>1402853</v>
      </c>
      <c r="N212" s="94">
        <v>1207289</v>
      </c>
    </row>
    <row r="213" spans="1:14" ht="14.4" customHeight="1" x14ac:dyDescent="0.2">
      <c r="A213" s="2" t="s">
        <v>5</v>
      </c>
      <c r="B213" s="96">
        <v>476306</v>
      </c>
      <c r="C213" s="97">
        <v>483527</v>
      </c>
      <c r="D213" s="97">
        <v>516779</v>
      </c>
      <c r="E213" s="97">
        <v>485931</v>
      </c>
      <c r="F213" s="97">
        <v>491198</v>
      </c>
      <c r="G213" s="97">
        <v>493417</v>
      </c>
      <c r="H213" s="97">
        <v>491712</v>
      </c>
      <c r="I213" s="97">
        <v>517755</v>
      </c>
      <c r="J213" s="97">
        <v>548033</v>
      </c>
      <c r="K213" s="97">
        <v>398035</v>
      </c>
      <c r="L213" s="97">
        <v>444483</v>
      </c>
      <c r="M213" s="97">
        <v>462229</v>
      </c>
      <c r="N213" s="98">
        <v>391716</v>
      </c>
    </row>
    <row r="215" spans="1:14" ht="14.4" customHeight="1" x14ac:dyDescent="0.2">
      <c r="A215" s="4" t="s">
        <v>60</v>
      </c>
    </row>
  </sheetData>
  <mergeCells count="22">
    <mergeCell ref="A156:N156"/>
    <mergeCell ref="A158:A159"/>
    <mergeCell ref="B158:N158"/>
    <mergeCell ref="A186:N186"/>
    <mergeCell ref="A188:A189"/>
    <mergeCell ref="B188:N188"/>
    <mergeCell ref="A96:N96"/>
    <mergeCell ref="A98:A99"/>
    <mergeCell ref="B98:N98"/>
    <mergeCell ref="A126:N126"/>
    <mergeCell ref="A128:A129"/>
    <mergeCell ref="B128:N128"/>
    <mergeCell ref="A68:A69"/>
    <mergeCell ref="B68:M68"/>
    <mergeCell ref="D5:K5"/>
    <mergeCell ref="J2:K4"/>
    <mergeCell ref="D2:I4"/>
    <mergeCell ref="A10:N10"/>
    <mergeCell ref="A40:A41"/>
    <mergeCell ref="A12:A13"/>
    <mergeCell ref="B12:N12"/>
    <mergeCell ref="B40:M40"/>
  </mergeCells>
  <phoneticPr fontId="10" type="noConversion"/>
  <conditionalFormatting sqref="B42:M65">
    <cfRule type="colorScale" priority="1">
      <colorScale>
        <cfvo type="min"/>
        <cfvo type="percentile" val="50"/>
        <cfvo type="max"/>
        <color theme="5" tint="0.79998168889431442"/>
        <color theme="0"/>
        <color theme="9" tint="0.79998168889431442"/>
      </colorScale>
    </cfRule>
  </conditionalFormatting>
  <conditionalFormatting sqref="B70:M93">
    <cfRule type="colorScale" priority="23">
      <colorScale>
        <cfvo type="min"/>
        <cfvo type="percentile" val="50"/>
        <cfvo type="max"/>
        <color theme="5" tint="0.79998168889431442"/>
        <color theme="0"/>
        <color theme="9" tint="0.79998168889431442"/>
      </colorScale>
    </cfRule>
  </conditionalFormatting>
  <conditionalFormatting sqref="B14:N14">
    <cfRule type="colorScale" priority="2">
      <colorScale>
        <cfvo type="min"/>
        <cfvo type="percentile" val="50"/>
        <cfvo type="max"/>
        <color theme="5" tint="0.79998168889431442"/>
        <color rgb="FFFFFBEF"/>
        <color theme="9" tint="0.79998168889431442"/>
      </colorScale>
    </cfRule>
  </conditionalFormatting>
  <conditionalFormatting sqref="B20:N20">
    <cfRule type="colorScale" priority="5">
      <colorScale>
        <cfvo type="min"/>
        <cfvo type="percentile" val="50"/>
        <cfvo type="max"/>
        <color theme="5" tint="0.79998168889431442"/>
        <color rgb="FFFFFBEF"/>
        <color theme="9" tint="0.79998168889431442"/>
      </colorScale>
    </cfRule>
  </conditionalFormatting>
  <conditionalFormatting sqref="B26:N26">
    <cfRule type="colorScale" priority="3">
      <colorScale>
        <cfvo type="min"/>
        <cfvo type="percentile" val="50"/>
        <cfvo type="max"/>
        <color theme="5" tint="0.79998168889431442"/>
        <color rgb="FFFFFBEF"/>
        <color theme="9" tint="0.79998168889431442"/>
      </colorScale>
    </cfRule>
  </conditionalFormatting>
  <conditionalFormatting sqref="B32:N32">
    <cfRule type="colorScale" priority="4">
      <colorScale>
        <cfvo type="min"/>
        <cfvo type="percentile" val="50"/>
        <cfvo type="max"/>
        <color theme="5" tint="0.79998168889431442"/>
        <color rgb="FFFFFBEF"/>
        <color theme="9" tint="0.79998168889431442"/>
      </colorScale>
    </cfRule>
  </conditionalFormatting>
  <conditionalFormatting sqref="B100:N100">
    <cfRule type="colorScale" priority="18">
      <colorScale>
        <cfvo type="min"/>
        <cfvo type="percentile" val="50"/>
        <cfvo type="max"/>
        <color theme="5" tint="0.79998168889431442"/>
        <color rgb="FFFFFBEF"/>
        <color theme="9" tint="0.79998168889431442"/>
      </colorScale>
    </cfRule>
  </conditionalFormatting>
  <conditionalFormatting sqref="B106:N106">
    <cfRule type="colorScale" priority="21">
      <colorScale>
        <cfvo type="min"/>
        <cfvo type="percentile" val="50"/>
        <cfvo type="max"/>
        <color theme="5" tint="0.79998168889431442"/>
        <color rgb="FFFFFBEF"/>
        <color theme="9" tint="0.79998168889431442"/>
      </colorScale>
    </cfRule>
  </conditionalFormatting>
  <conditionalFormatting sqref="B112:N112">
    <cfRule type="colorScale" priority="19">
      <colorScale>
        <cfvo type="min"/>
        <cfvo type="percentile" val="50"/>
        <cfvo type="max"/>
        <color theme="5" tint="0.79998168889431442"/>
        <color rgb="FFFFFBEF"/>
        <color theme="9" tint="0.79998168889431442"/>
      </colorScale>
    </cfRule>
  </conditionalFormatting>
  <conditionalFormatting sqref="B118:N118">
    <cfRule type="colorScale" priority="20">
      <colorScale>
        <cfvo type="min"/>
        <cfvo type="percentile" val="50"/>
        <cfvo type="max"/>
        <color theme="5" tint="0.79998168889431442"/>
        <color rgb="FFFFFBEF"/>
        <color theme="9" tint="0.79998168889431442"/>
      </colorScale>
    </cfRule>
  </conditionalFormatting>
  <conditionalFormatting sqref="B130:N130">
    <cfRule type="colorScale" priority="14">
      <colorScale>
        <cfvo type="min"/>
        <cfvo type="percentile" val="50"/>
        <cfvo type="max"/>
        <color theme="5" tint="0.79998168889431442"/>
        <color rgb="FFFFFBEF"/>
        <color theme="9" tint="0.79998168889431442"/>
      </colorScale>
    </cfRule>
  </conditionalFormatting>
  <conditionalFormatting sqref="B136:N136">
    <cfRule type="colorScale" priority="17">
      <colorScale>
        <cfvo type="min"/>
        <cfvo type="percentile" val="50"/>
        <cfvo type="max"/>
        <color theme="5" tint="0.79998168889431442"/>
        <color rgb="FFFFFBEF"/>
        <color theme="9" tint="0.79998168889431442"/>
      </colorScale>
    </cfRule>
  </conditionalFormatting>
  <conditionalFormatting sqref="B142:N142">
    <cfRule type="colorScale" priority="15">
      <colorScale>
        <cfvo type="min"/>
        <cfvo type="percentile" val="50"/>
        <cfvo type="max"/>
        <color theme="5" tint="0.79998168889431442"/>
        <color rgb="FFFFFBEF"/>
        <color theme="9" tint="0.79998168889431442"/>
      </colorScale>
    </cfRule>
  </conditionalFormatting>
  <conditionalFormatting sqref="B148:N148">
    <cfRule type="colorScale" priority="16">
      <colorScale>
        <cfvo type="min"/>
        <cfvo type="percentile" val="50"/>
        <cfvo type="max"/>
        <color theme="5" tint="0.79998168889431442"/>
        <color rgb="FFFFFBEF"/>
        <color theme="9" tint="0.79998168889431442"/>
      </colorScale>
    </cfRule>
  </conditionalFormatting>
  <conditionalFormatting sqref="B160:N160">
    <cfRule type="colorScale" priority="10">
      <colorScale>
        <cfvo type="min"/>
        <cfvo type="percentile" val="50"/>
        <cfvo type="max"/>
        <color theme="5" tint="0.79998168889431442"/>
        <color rgb="FFFFFBEF"/>
        <color theme="9" tint="0.79998168889431442"/>
      </colorScale>
    </cfRule>
  </conditionalFormatting>
  <conditionalFormatting sqref="B166:N166">
    <cfRule type="colorScale" priority="13">
      <colorScale>
        <cfvo type="min"/>
        <cfvo type="percentile" val="50"/>
        <cfvo type="max"/>
        <color theme="5" tint="0.79998168889431442"/>
        <color rgb="FFFFFBEF"/>
        <color theme="9" tint="0.79998168889431442"/>
      </colorScale>
    </cfRule>
  </conditionalFormatting>
  <conditionalFormatting sqref="B172:N172">
    <cfRule type="colorScale" priority="11">
      <colorScale>
        <cfvo type="min"/>
        <cfvo type="percentile" val="50"/>
        <cfvo type="max"/>
        <color theme="5" tint="0.79998168889431442"/>
        <color rgb="FFFFFBEF"/>
        <color theme="9" tint="0.79998168889431442"/>
      </colorScale>
    </cfRule>
  </conditionalFormatting>
  <conditionalFormatting sqref="B178:N178">
    <cfRule type="colorScale" priority="12">
      <colorScale>
        <cfvo type="min"/>
        <cfvo type="percentile" val="50"/>
        <cfvo type="max"/>
        <color theme="5" tint="0.79998168889431442"/>
        <color rgb="FFFFFBEF"/>
        <color theme="9" tint="0.79998168889431442"/>
      </colorScale>
    </cfRule>
  </conditionalFormatting>
  <conditionalFormatting sqref="B190:N190">
    <cfRule type="colorScale" priority="6">
      <colorScale>
        <cfvo type="min"/>
        <cfvo type="percentile" val="50"/>
        <cfvo type="max"/>
        <color theme="5" tint="0.79998168889431442"/>
        <color rgb="FFFFFBEF"/>
        <color theme="9" tint="0.79998168889431442"/>
      </colorScale>
    </cfRule>
  </conditionalFormatting>
  <conditionalFormatting sqref="B196:N196">
    <cfRule type="colorScale" priority="9">
      <colorScale>
        <cfvo type="min"/>
        <cfvo type="percentile" val="50"/>
        <cfvo type="max"/>
        <color theme="5" tint="0.79998168889431442"/>
        <color rgb="FFFFFBEF"/>
        <color theme="9" tint="0.79998168889431442"/>
      </colorScale>
    </cfRule>
  </conditionalFormatting>
  <conditionalFormatting sqref="B202:N202">
    <cfRule type="colorScale" priority="7">
      <colorScale>
        <cfvo type="min"/>
        <cfvo type="percentile" val="50"/>
        <cfvo type="max"/>
        <color theme="5" tint="0.79998168889431442"/>
        <color rgb="FFFFFBEF"/>
        <color theme="9" tint="0.79998168889431442"/>
      </colorScale>
    </cfRule>
  </conditionalFormatting>
  <conditionalFormatting sqref="B208:N208">
    <cfRule type="colorScale" priority="8">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zoomScaleNormal="100" workbookViewId="0">
      <selection activeCell="K139" sqref="K139"/>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14" t="s">
        <v>100</v>
      </c>
      <c r="E2" s="215"/>
      <c r="F2" s="215"/>
      <c r="G2" s="215"/>
      <c r="H2" s="215"/>
      <c r="I2" s="215"/>
      <c r="J2" s="208" t="str">
        <f>"Abr 24"</f>
        <v>Abr 24</v>
      </c>
      <c r="K2" s="209"/>
      <c r="M2" s="192"/>
    </row>
    <row r="3" spans="1:14" ht="14.25" customHeight="1" x14ac:dyDescent="0.25">
      <c r="D3" s="216"/>
      <c r="E3" s="217"/>
      <c r="F3" s="217"/>
      <c r="G3" s="217"/>
      <c r="H3" s="217"/>
      <c r="I3" s="217"/>
      <c r="J3" s="210"/>
      <c r="K3" s="211"/>
    </row>
    <row r="4" spans="1:14" ht="15" customHeight="1" thickBot="1" x14ac:dyDescent="0.3">
      <c r="D4" s="218"/>
      <c r="E4" s="219"/>
      <c r="F4" s="219"/>
      <c r="G4" s="219"/>
      <c r="H4" s="219"/>
      <c r="I4" s="219"/>
      <c r="J4" s="212"/>
      <c r="K4" s="213"/>
    </row>
    <row r="5" spans="1:14" ht="14.4" customHeight="1" thickBot="1" x14ac:dyDescent="0.3">
      <c r="D5" s="205" t="s">
        <v>2341</v>
      </c>
      <c r="E5" s="206"/>
      <c r="F5" s="206"/>
      <c r="G5" s="206"/>
      <c r="H5" s="206"/>
      <c r="I5" s="206"/>
      <c r="J5" s="206"/>
      <c r="K5" s="207"/>
    </row>
    <row r="10" spans="1:14" x14ac:dyDescent="0.25">
      <c r="A10" s="220" t="s">
        <v>33</v>
      </c>
      <c r="B10" s="220"/>
      <c r="C10" s="220"/>
      <c r="D10" s="220"/>
      <c r="E10" s="220"/>
      <c r="F10" s="220"/>
      <c r="G10" s="220"/>
      <c r="H10" s="220"/>
      <c r="I10" s="220"/>
      <c r="J10" s="220"/>
      <c r="K10" s="220"/>
      <c r="L10" s="220"/>
      <c r="M10" s="220"/>
      <c r="N10" s="220"/>
    </row>
    <row r="11" spans="1:14" x14ac:dyDescent="0.25">
      <c r="A11" s="9"/>
      <c r="B11" s="9"/>
      <c r="C11" s="9"/>
      <c r="D11" s="9"/>
      <c r="E11" s="9"/>
      <c r="F11" s="9"/>
      <c r="G11" s="9"/>
      <c r="H11" s="9"/>
      <c r="I11" s="9"/>
      <c r="J11" s="9"/>
      <c r="K11" s="9"/>
    </row>
    <row r="12" spans="1:14" ht="15" customHeight="1" x14ac:dyDescent="0.25">
      <c r="A12" s="229" t="s">
        <v>39</v>
      </c>
      <c r="B12" s="234" t="s">
        <v>40</v>
      </c>
      <c r="C12" s="235"/>
      <c r="D12" s="235"/>
      <c r="E12" s="235"/>
      <c r="F12" s="235"/>
      <c r="G12" s="235"/>
      <c r="H12" s="235"/>
      <c r="I12" s="235"/>
      <c r="J12" s="235"/>
      <c r="K12" s="235"/>
      <c r="L12" s="235"/>
      <c r="M12" s="235"/>
      <c r="N12" s="236"/>
    </row>
    <row r="13" spans="1:14" x14ac:dyDescent="0.25">
      <c r="A13" s="230"/>
      <c r="B13" s="21" t="s">
        <v>1205</v>
      </c>
      <c r="C13" s="22" t="s">
        <v>1206</v>
      </c>
      <c r="D13" s="22" t="s">
        <v>1207</v>
      </c>
      <c r="E13" s="22" t="s">
        <v>1208</v>
      </c>
      <c r="F13" s="22" t="s">
        <v>1209</v>
      </c>
      <c r="G13" s="22" t="s">
        <v>1210</v>
      </c>
      <c r="H13" s="22" t="s">
        <v>1211</v>
      </c>
      <c r="I13" s="22" t="s">
        <v>1212</v>
      </c>
      <c r="J13" s="22" t="s">
        <v>1213</v>
      </c>
      <c r="K13" s="22" t="s">
        <v>1215</v>
      </c>
      <c r="L13" s="22" t="s">
        <v>2332</v>
      </c>
      <c r="M13" s="22" t="s">
        <v>2334</v>
      </c>
      <c r="N13" s="52" t="s">
        <v>2343</v>
      </c>
    </row>
    <row r="14" spans="1:14" x14ac:dyDescent="0.25">
      <c r="A14" s="65" t="s">
        <v>37</v>
      </c>
      <c r="B14" s="39">
        <v>191720</v>
      </c>
      <c r="C14" s="40">
        <v>192177</v>
      </c>
      <c r="D14" s="40">
        <v>192538</v>
      </c>
      <c r="E14" s="40">
        <v>192498</v>
      </c>
      <c r="F14" s="40">
        <v>192468</v>
      </c>
      <c r="G14" s="40">
        <v>192556</v>
      </c>
      <c r="H14" s="40">
        <v>192619</v>
      </c>
      <c r="I14" s="40">
        <v>192227</v>
      </c>
      <c r="J14" s="40">
        <v>191054</v>
      </c>
      <c r="K14" s="40">
        <v>189700</v>
      </c>
      <c r="L14" s="40">
        <v>188057</v>
      </c>
      <c r="M14" s="40">
        <v>183535</v>
      </c>
      <c r="N14" s="41">
        <v>182069</v>
      </c>
    </row>
    <row r="15" spans="1:14" x14ac:dyDescent="0.25">
      <c r="A15" s="66" t="s">
        <v>28</v>
      </c>
      <c r="B15" s="27">
        <v>284583</v>
      </c>
      <c r="C15" s="29">
        <v>285304</v>
      </c>
      <c r="D15" s="29">
        <v>286143</v>
      </c>
      <c r="E15" s="29">
        <v>286550</v>
      </c>
      <c r="F15" s="29">
        <v>287002</v>
      </c>
      <c r="G15" s="29">
        <v>288359</v>
      </c>
      <c r="H15" s="29">
        <v>288939</v>
      </c>
      <c r="I15" s="29">
        <v>288472</v>
      </c>
      <c r="J15" s="29">
        <v>286252</v>
      </c>
      <c r="K15" s="29">
        <v>281512</v>
      </c>
      <c r="L15" s="29">
        <v>283437</v>
      </c>
      <c r="M15" s="29">
        <v>279027</v>
      </c>
      <c r="N15" s="30">
        <v>278044</v>
      </c>
    </row>
    <row r="16" spans="1:14" x14ac:dyDescent="0.25">
      <c r="A16" s="66" t="s">
        <v>36</v>
      </c>
      <c r="B16" s="27">
        <v>79531</v>
      </c>
      <c r="C16" s="29">
        <v>79983</v>
      </c>
      <c r="D16" s="29">
        <v>79667</v>
      </c>
      <c r="E16" s="29">
        <v>79509</v>
      </c>
      <c r="F16" s="29">
        <v>80344</v>
      </c>
      <c r="G16" s="29">
        <v>80900</v>
      </c>
      <c r="H16" s="29">
        <v>80953</v>
      </c>
      <c r="I16" s="29">
        <v>80897</v>
      </c>
      <c r="J16" s="29">
        <v>78173</v>
      </c>
      <c r="K16" s="29">
        <v>76401</v>
      </c>
      <c r="L16" s="29">
        <v>78883</v>
      </c>
      <c r="M16" s="29">
        <v>77636</v>
      </c>
      <c r="N16" s="30">
        <v>77907</v>
      </c>
    </row>
    <row r="17" spans="1:15" x14ac:dyDescent="0.25">
      <c r="A17" s="66" t="s">
        <v>26</v>
      </c>
      <c r="B17" s="27">
        <v>19608</v>
      </c>
      <c r="C17" s="29">
        <v>19820</v>
      </c>
      <c r="D17" s="29">
        <v>19866</v>
      </c>
      <c r="E17" s="29">
        <v>19993</v>
      </c>
      <c r="F17" s="29">
        <v>20009</v>
      </c>
      <c r="G17" s="29">
        <v>20001</v>
      </c>
      <c r="H17" s="29">
        <v>19903</v>
      </c>
      <c r="I17" s="29">
        <v>19861</v>
      </c>
      <c r="J17" s="29">
        <v>19015</v>
      </c>
      <c r="K17" s="29">
        <v>18879</v>
      </c>
      <c r="L17" s="29">
        <v>19240</v>
      </c>
      <c r="M17" s="29">
        <v>18869</v>
      </c>
      <c r="N17" s="30">
        <v>19115</v>
      </c>
    </row>
    <row r="18" spans="1:15" x14ac:dyDescent="0.25">
      <c r="A18" s="66" t="s">
        <v>35</v>
      </c>
      <c r="B18" s="27">
        <v>3959</v>
      </c>
      <c r="C18" s="29">
        <v>3993</v>
      </c>
      <c r="D18" s="29">
        <v>4016</v>
      </c>
      <c r="E18" s="29">
        <v>3996</v>
      </c>
      <c r="F18" s="29">
        <v>3985</v>
      </c>
      <c r="G18" s="29">
        <v>4030</v>
      </c>
      <c r="H18" s="29">
        <v>3999</v>
      </c>
      <c r="I18" s="29">
        <v>3985</v>
      </c>
      <c r="J18" s="29">
        <v>3796</v>
      </c>
      <c r="K18" s="29">
        <v>3758</v>
      </c>
      <c r="L18" s="29">
        <v>3827</v>
      </c>
      <c r="M18" s="29">
        <v>3813</v>
      </c>
      <c r="N18" s="30">
        <v>3884</v>
      </c>
    </row>
    <row r="19" spans="1:15" x14ac:dyDescent="0.25">
      <c r="A19" s="67" t="s">
        <v>34</v>
      </c>
      <c r="B19" s="27">
        <v>2302</v>
      </c>
      <c r="C19" s="29">
        <v>2313</v>
      </c>
      <c r="D19" s="29">
        <v>2317</v>
      </c>
      <c r="E19" s="29">
        <v>2303</v>
      </c>
      <c r="F19" s="29">
        <v>2335</v>
      </c>
      <c r="G19" s="29">
        <v>2345</v>
      </c>
      <c r="H19" s="29">
        <v>2333</v>
      </c>
      <c r="I19" s="29">
        <v>2339</v>
      </c>
      <c r="J19" s="29">
        <v>2280</v>
      </c>
      <c r="K19" s="29">
        <v>2224</v>
      </c>
      <c r="L19" s="29">
        <v>2254</v>
      </c>
      <c r="M19" s="29">
        <v>2251</v>
      </c>
      <c r="N19" s="30">
        <v>2281</v>
      </c>
    </row>
    <row r="20" spans="1:15" ht="14.4" x14ac:dyDescent="0.3">
      <c r="A20" s="64" t="s">
        <v>8</v>
      </c>
      <c r="B20" s="120">
        <v>581703</v>
      </c>
      <c r="C20" s="121">
        <v>583590</v>
      </c>
      <c r="D20" s="121">
        <v>584547</v>
      </c>
      <c r="E20" s="121">
        <v>584849</v>
      </c>
      <c r="F20" s="121">
        <v>586143</v>
      </c>
      <c r="G20" s="121">
        <v>588191</v>
      </c>
      <c r="H20" s="121">
        <v>588746</v>
      </c>
      <c r="I20" s="121">
        <v>587781</v>
      </c>
      <c r="J20" s="121">
        <v>580570</v>
      </c>
      <c r="K20" s="121">
        <v>572474</v>
      </c>
      <c r="L20" s="121">
        <v>575698</v>
      </c>
      <c r="M20" s="121">
        <v>565131</v>
      </c>
      <c r="N20" s="122">
        <v>563300</v>
      </c>
      <c r="O20" s="155"/>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220" t="s">
        <v>42</v>
      </c>
      <c r="B23" s="220"/>
      <c r="C23" s="220"/>
      <c r="D23" s="220"/>
      <c r="E23" s="220"/>
      <c r="F23" s="220"/>
      <c r="G23" s="220"/>
      <c r="H23" s="220"/>
      <c r="I23" s="220"/>
      <c r="J23" s="220"/>
      <c r="K23" s="220"/>
      <c r="L23" s="220"/>
      <c r="M23" s="220"/>
      <c r="N23" s="220"/>
    </row>
    <row r="24" spans="1:15" x14ac:dyDescent="0.25">
      <c r="A24" s="9"/>
      <c r="B24" s="9"/>
      <c r="C24" s="9"/>
      <c r="D24" s="9"/>
      <c r="E24" s="9"/>
      <c r="F24" s="9"/>
      <c r="G24" s="9"/>
      <c r="H24" s="9"/>
      <c r="I24" s="9"/>
      <c r="J24" s="9"/>
      <c r="K24" s="9"/>
    </row>
    <row r="25" spans="1:15" x14ac:dyDescent="0.25">
      <c r="A25" s="229" t="s">
        <v>41</v>
      </c>
      <c r="B25" s="238" t="s">
        <v>30</v>
      </c>
      <c r="C25" s="239"/>
      <c r="D25" s="239"/>
      <c r="E25" s="239"/>
      <c r="F25" s="239"/>
      <c r="G25" s="239"/>
      <c r="H25" s="239"/>
      <c r="I25" s="239"/>
      <c r="J25" s="239"/>
      <c r="K25" s="239"/>
      <c r="L25" s="239"/>
      <c r="M25" s="239"/>
      <c r="N25" s="240"/>
    </row>
    <row r="26" spans="1:15" x14ac:dyDescent="0.25">
      <c r="A26" s="230"/>
      <c r="B26" s="21" t="s">
        <v>1205</v>
      </c>
      <c r="C26" s="22" t="s">
        <v>1206</v>
      </c>
      <c r="D26" s="22" t="s">
        <v>1207</v>
      </c>
      <c r="E26" s="22" t="s">
        <v>1208</v>
      </c>
      <c r="F26" s="22" t="s">
        <v>1209</v>
      </c>
      <c r="G26" s="22" t="s">
        <v>1210</v>
      </c>
      <c r="H26" s="22" t="s">
        <v>1211</v>
      </c>
      <c r="I26" s="22" t="s">
        <v>1212</v>
      </c>
      <c r="J26" s="22" t="s">
        <v>1213</v>
      </c>
      <c r="K26" s="22" t="s">
        <v>1215</v>
      </c>
      <c r="L26" s="22" t="s">
        <v>2332</v>
      </c>
      <c r="M26" s="22" t="s">
        <v>2334</v>
      </c>
      <c r="N26" s="52" t="s">
        <v>2343</v>
      </c>
    </row>
    <row r="27" spans="1:15" x14ac:dyDescent="0.25">
      <c r="A27" s="24" t="s">
        <v>43</v>
      </c>
      <c r="B27" s="39">
        <v>830168</v>
      </c>
      <c r="C27" s="40">
        <v>837320</v>
      </c>
      <c r="D27" s="40">
        <v>814654</v>
      </c>
      <c r="E27" s="40">
        <v>881225</v>
      </c>
      <c r="F27" s="40">
        <v>975563</v>
      </c>
      <c r="G27" s="40">
        <v>1183356</v>
      </c>
      <c r="H27" s="40">
        <v>1130871</v>
      </c>
      <c r="I27" s="40">
        <v>1051910</v>
      </c>
      <c r="J27" s="40">
        <v>891385</v>
      </c>
      <c r="K27" s="40">
        <v>1494698</v>
      </c>
      <c r="L27" s="40">
        <v>1310974</v>
      </c>
      <c r="M27" s="40">
        <v>947274</v>
      </c>
      <c r="N27" s="41">
        <v>1081538</v>
      </c>
    </row>
    <row r="28" spans="1:15" x14ac:dyDescent="0.25">
      <c r="A28" s="25" t="s">
        <v>44</v>
      </c>
      <c r="B28" s="27">
        <v>788904</v>
      </c>
      <c r="C28" s="29">
        <v>888927</v>
      </c>
      <c r="D28" s="29">
        <v>901583</v>
      </c>
      <c r="E28" s="29">
        <v>834397</v>
      </c>
      <c r="F28" s="29">
        <v>821977</v>
      </c>
      <c r="G28" s="29">
        <v>1107321</v>
      </c>
      <c r="H28" s="29">
        <v>1094952</v>
      </c>
      <c r="I28" s="29">
        <v>1052471</v>
      </c>
      <c r="J28" s="29">
        <v>1476320</v>
      </c>
      <c r="K28" s="29">
        <v>922732</v>
      </c>
      <c r="L28" s="29">
        <v>859934</v>
      </c>
      <c r="M28" s="29">
        <v>810060</v>
      </c>
      <c r="N28" s="30">
        <v>875480</v>
      </c>
    </row>
    <row r="29" spans="1:15" x14ac:dyDescent="0.25">
      <c r="A29" s="26" t="s">
        <v>45</v>
      </c>
      <c r="B29" s="28">
        <v>306783</v>
      </c>
      <c r="C29" s="31">
        <v>305190</v>
      </c>
      <c r="D29" s="31">
        <v>308507</v>
      </c>
      <c r="E29" s="31">
        <v>311349</v>
      </c>
      <c r="F29" s="31">
        <v>296732</v>
      </c>
      <c r="G29" s="31">
        <v>336114</v>
      </c>
      <c r="H29" s="31">
        <v>344231</v>
      </c>
      <c r="I29" s="31">
        <v>435604</v>
      </c>
      <c r="J29" s="31">
        <v>471781</v>
      </c>
      <c r="K29" s="31">
        <v>478909</v>
      </c>
      <c r="L29" s="31">
        <v>351326</v>
      </c>
      <c r="M29" s="31">
        <v>293986</v>
      </c>
      <c r="N29" s="32">
        <v>289619</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199"/>
      <c r="I32" s="9"/>
      <c r="J32" s="9"/>
      <c r="K32" s="9"/>
    </row>
    <row r="33" spans="1:28" x14ac:dyDescent="0.25">
      <c r="A33" s="229" t="s">
        <v>41</v>
      </c>
      <c r="B33" s="238" t="s">
        <v>90</v>
      </c>
      <c r="C33" s="239"/>
      <c r="D33" s="239"/>
      <c r="E33" s="239"/>
      <c r="F33" s="239"/>
      <c r="G33" s="239"/>
      <c r="H33" s="239"/>
      <c r="I33" s="239"/>
      <c r="J33" s="239"/>
      <c r="K33" s="239"/>
      <c r="L33" s="239"/>
      <c r="M33" s="239"/>
      <c r="N33" s="240"/>
    </row>
    <row r="34" spans="1:28" x14ac:dyDescent="0.25">
      <c r="A34" s="230"/>
      <c r="B34" s="21" t="s">
        <v>1205</v>
      </c>
      <c r="C34" s="22" t="s">
        <v>1206</v>
      </c>
      <c r="D34" s="22" t="s">
        <v>1207</v>
      </c>
      <c r="E34" s="22" t="s">
        <v>1208</v>
      </c>
      <c r="F34" s="22" t="s">
        <v>1209</v>
      </c>
      <c r="G34" s="22" t="s">
        <v>1210</v>
      </c>
      <c r="H34" s="22" t="s">
        <v>1211</v>
      </c>
      <c r="I34" s="22" t="s">
        <v>1212</v>
      </c>
      <c r="J34" s="22" t="s">
        <v>1213</v>
      </c>
      <c r="K34" s="22" t="s">
        <v>1215</v>
      </c>
      <c r="L34" s="22" t="s">
        <v>2332</v>
      </c>
      <c r="M34" s="22" t="s">
        <v>2334</v>
      </c>
      <c r="N34" s="52" t="s">
        <v>2343</v>
      </c>
    </row>
    <row r="35" spans="1:28" x14ac:dyDescent="0.25">
      <c r="A35" s="24" t="s">
        <v>43</v>
      </c>
      <c r="B35" s="44">
        <v>-0.14144384058907786</v>
      </c>
      <c r="C35" s="45">
        <v>8.615123685808173E-3</v>
      </c>
      <c r="D35" s="45">
        <v>-2.7069698562079015E-2</v>
      </c>
      <c r="E35" s="45">
        <v>8.1716900671941706E-2</v>
      </c>
      <c r="F35" s="45">
        <v>0.10705324973758121</v>
      </c>
      <c r="G35" s="45">
        <v>0.21299803293072819</v>
      </c>
      <c r="H35" s="45">
        <v>-4.4352671554460363E-2</v>
      </c>
      <c r="I35" s="45">
        <v>-6.9823171696860212E-2</v>
      </c>
      <c r="J35" s="45">
        <v>-0.15260335960300786</v>
      </c>
      <c r="K35" s="45">
        <v>0.67682651155224738</v>
      </c>
      <c r="L35" s="45">
        <v>-0.12291713777632672</v>
      </c>
      <c r="M35" s="45">
        <v>-0.27742731739912463</v>
      </c>
      <c r="N35" s="46">
        <v>0.14173723758912415</v>
      </c>
    </row>
    <row r="36" spans="1:28" x14ac:dyDescent="0.25">
      <c r="A36" s="25" t="s">
        <v>44</v>
      </c>
      <c r="B36" s="33">
        <v>-7.0934372192001993E-2</v>
      </c>
      <c r="C36" s="34">
        <v>0.12678728970825348</v>
      </c>
      <c r="D36" s="34">
        <v>1.4237389571922103E-2</v>
      </c>
      <c r="E36" s="34">
        <v>-7.452003864314212E-2</v>
      </c>
      <c r="F36" s="34">
        <v>-1.4885000784998029E-2</v>
      </c>
      <c r="G36" s="34">
        <v>0.34714353321321645</v>
      </c>
      <c r="H36" s="34">
        <v>-1.1170202678356141E-2</v>
      </c>
      <c r="I36" s="34">
        <v>-3.8797134486260584E-2</v>
      </c>
      <c r="J36" s="34">
        <v>0.40271798462855507</v>
      </c>
      <c r="K36" s="34">
        <v>-0.37497832448249702</v>
      </c>
      <c r="L36" s="34">
        <v>-6.8056597148467804E-2</v>
      </c>
      <c r="M36" s="34">
        <v>-5.7997474224766088E-2</v>
      </c>
      <c r="N36" s="35">
        <v>8.0759449917290074E-2</v>
      </c>
    </row>
    <row r="37" spans="1:28" x14ac:dyDescent="0.25">
      <c r="A37" s="26" t="s">
        <v>45</v>
      </c>
      <c r="B37" s="36">
        <v>4.5043602670663575E-2</v>
      </c>
      <c r="C37" s="37">
        <v>-5.1925954176078853E-3</v>
      </c>
      <c r="D37" s="37">
        <v>1.0868639208362004E-2</v>
      </c>
      <c r="E37" s="37">
        <v>9.2121086393501615E-3</v>
      </c>
      <c r="F37" s="37">
        <v>-4.6947316355600947E-2</v>
      </c>
      <c r="G37" s="37">
        <v>0.13271908658317944</v>
      </c>
      <c r="H37" s="37">
        <v>2.4149544499782811E-2</v>
      </c>
      <c r="I37" s="37">
        <v>0.26544093936920266</v>
      </c>
      <c r="J37" s="37">
        <v>8.3050201559214332E-2</v>
      </c>
      <c r="K37" s="37">
        <v>1.5108705098340119E-2</v>
      </c>
      <c r="L37" s="37">
        <v>-0.26640342946154699</v>
      </c>
      <c r="M37" s="37">
        <v>-0.16321023778484939</v>
      </c>
      <c r="N37" s="38">
        <v>-1.4854448851305845E-2</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29" t="s">
        <v>41</v>
      </c>
      <c r="B41" s="238" t="s">
        <v>46</v>
      </c>
      <c r="C41" s="239"/>
      <c r="D41" s="239"/>
      <c r="E41" s="239"/>
      <c r="F41" s="239"/>
      <c r="G41" s="239"/>
      <c r="H41" s="239"/>
      <c r="I41" s="239"/>
      <c r="J41" s="239"/>
      <c r="K41" s="239"/>
      <c r="L41" s="239"/>
      <c r="M41" s="239"/>
      <c r="N41" s="240"/>
    </row>
    <row r="42" spans="1:28" x14ac:dyDescent="0.25">
      <c r="A42" s="230"/>
      <c r="B42" s="21" t="s">
        <v>1205</v>
      </c>
      <c r="C42" s="22" t="s">
        <v>1206</v>
      </c>
      <c r="D42" s="22" t="s">
        <v>1207</v>
      </c>
      <c r="E42" s="22" t="s">
        <v>1208</v>
      </c>
      <c r="F42" s="22" t="s">
        <v>1209</v>
      </c>
      <c r="G42" s="22" t="s">
        <v>1210</v>
      </c>
      <c r="H42" s="22" t="s">
        <v>1211</v>
      </c>
      <c r="I42" s="22" t="s">
        <v>1212</v>
      </c>
      <c r="J42" s="22" t="s">
        <v>1213</v>
      </c>
      <c r="K42" s="22" t="s">
        <v>1215</v>
      </c>
      <c r="L42" s="22" t="s">
        <v>2332</v>
      </c>
      <c r="M42" s="22" t="s">
        <v>2334</v>
      </c>
      <c r="N42" s="52" t="s">
        <v>2343</v>
      </c>
      <c r="O42" s="82"/>
      <c r="P42" s="83"/>
      <c r="Q42" s="83"/>
      <c r="R42" s="83"/>
      <c r="S42" s="83"/>
      <c r="T42" s="83"/>
      <c r="U42" s="83"/>
      <c r="V42" s="83"/>
      <c r="W42" s="83"/>
      <c r="X42" s="83"/>
      <c r="Y42" s="83"/>
      <c r="Z42" s="83"/>
      <c r="AA42" s="83"/>
      <c r="AB42" s="83"/>
    </row>
    <row r="43" spans="1:28" x14ac:dyDescent="0.25">
      <c r="A43" s="24" t="s">
        <v>43</v>
      </c>
      <c r="B43" s="44">
        <v>5.9072805070295657E-2</v>
      </c>
      <c r="C43" s="45">
        <v>5.4815527101573967E-2</v>
      </c>
      <c r="D43" s="45">
        <v>3.102079096390762E-2</v>
      </c>
      <c r="E43" s="45">
        <v>3.8382045130891052E-2</v>
      </c>
      <c r="F43" s="45">
        <v>8.3550233673471655E-2</v>
      </c>
      <c r="G43" s="45">
        <v>0.37489514133429291</v>
      </c>
      <c r="H43" s="45">
        <v>0.37391340817612934</v>
      </c>
      <c r="I43" s="45">
        <v>0.21938521627848692</v>
      </c>
      <c r="J43" s="45">
        <v>0.11253760849461571</v>
      </c>
      <c r="K43" s="45">
        <v>0.12690616167023144</v>
      </c>
      <c r="L43" s="45">
        <v>9.5587611987967849E-2</v>
      </c>
      <c r="M43" s="45">
        <v>-0.27742731739912463</v>
      </c>
      <c r="N43" s="46">
        <f>(N27-B27)/B27</f>
        <v>0.30279413323568244</v>
      </c>
      <c r="O43" s="29"/>
      <c r="P43" s="29"/>
      <c r="Q43" s="29"/>
      <c r="R43" s="29"/>
      <c r="S43" s="29"/>
      <c r="T43" s="29"/>
      <c r="U43" s="29"/>
      <c r="V43" s="29"/>
      <c r="W43" s="29"/>
      <c r="X43" s="29"/>
      <c r="Y43" s="29"/>
      <c r="Z43" s="29"/>
      <c r="AA43" s="29"/>
      <c r="AB43" s="29"/>
    </row>
    <row r="44" spans="1:28" x14ac:dyDescent="0.25">
      <c r="A44" s="25" t="s">
        <v>44</v>
      </c>
      <c r="B44" s="33">
        <v>8.6529752266500934E-2</v>
      </c>
      <c r="C44" s="34">
        <v>0.14812646826976358</v>
      </c>
      <c r="D44" s="34">
        <v>0.1110997664098337</v>
      </c>
      <c r="E44" s="34">
        <v>4.4293087077705288E-2</v>
      </c>
      <c r="F44" s="34">
        <v>2.4990092751907458E-2</v>
      </c>
      <c r="G44" s="34">
        <v>0.39842784579932078</v>
      </c>
      <c r="H44" s="34">
        <v>0.36671164691354879</v>
      </c>
      <c r="I44" s="34">
        <v>4.316503540433031E-2</v>
      </c>
      <c r="J44" s="34">
        <v>-3.4537511325612481E-3</v>
      </c>
      <c r="K44" s="34">
        <v>-6.7428125487057665E-3</v>
      </c>
      <c r="L44" s="34">
        <v>1.4401555421654416E-2</v>
      </c>
      <c r="M44" s="34">
        <v>-5.7997474224766088E-2</v>
      </c>
      <c r="N44" s="35">
        <f>(N28-B28)/B28</f>
        <v>0.10974212324947015</v>
      </c>
      <c r="O44" s="29"/>
      <c r="P44" s="29"/>
      <c r="Q44" s="29"/>
      <c r="R44" s="29"/>
      <c r="S44" s="29"/>
      <c r="T44" s="29"/>
      <c r="U44" s="29"/>
      <c r="V44" s="29"/>
      <c r="W44" s="29"/>
      <c r="X44" s="29"/>
      <c r="Y44" s="29"/>
      <c r="Z44" s="29"/>
      <c r="AA44" s="29"/>
      <c r="AB44" s="29"/>
    </row>
    <row r="45" spans="1:28" x14ac:dyDescent="0.25">
      <c r="A45" s="26" t="s">
        <v>45</v>
      </c>
      <c r="B45" s="36">
        <v>0.10239366009378857</v>
      </c>
      <c r="C45" s="37">
        <v>7.6285310734463277E-2</v>
      </c>
      <c r="D45" s="37">
        <v>0.13338929263030785</v>
      </c>
      <c r="E45" s="37">
        <v>9.8960233814542553E-2</v>
      </c>
      <c r="F45" s="37">
        <v>4.4485007805314662E-2</v>
      </c>
      <c r="G45" s="37">
        <v>0.16377147939437314</v>
      </c>
      <c r="H45" s="37">
        <v>0.15670036749140545</v>
      </c>
      <c r="I45" s="37">
        <v>0.47631603861244842</v>
      </c>
      <c r="J45" s="37">
        <v>0.46391293298990094</v>
      </c>
      <c r="K45" s="37">
        <v>0.36040376627131698</v>
      </c>
      <c r="L45" s="37">
        <v>0.22149015037699554</v>
      </c>
      <c r="M45" s="37">
        <v>-0.16321023778484939</v>
      </c>
      <c r="N45" s="38">
        <f>(N29-B29)/B29</f>
        <v>-5.5948341335732427E-2</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37" t="s">
        <v>21</v>
      </c>
      <c r="B49" s="237"/>
      <c r="C49" s="237"/>
      <c r="D49" s="237"/>
      <c r="E49" s="237"/>
      <c r="F49" s="237"/>
      <c r="G49" s="237"/>
      <c r="H49" s="237"/>
      <c r="I49" s="237"/>
      <c r="J49" s="237"/>
      <c r="K49" s="237"/>
      <c r="L49" s="237"/>
      <c r="M49" s="237"/>
      <c r="N49" s="237"/>
    </row>
    <row r="50" spans="1:14" ht="14.4" x14ac:dyDescent="0.3">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6" t="s">
        <v>9</v>
      </c>
      <c r="B52" s="158" t="s">
        <v>1205</v>
      </c>
      <c r="C52" s="159" t="s">
        <v>2334</v>
      </c>
      <c r="D52" s="160" t="s">
        <v>2343</v>
      </c>
      <c r="E52" s="10" t="s">
        <v>2335</v>
      </c>
      <c r="F52" s="75" t="s">
        <v>2336</v>
      </c>
      <c r="G52" s="10" t="s">
        <v>1214</v>
      </c>
      <c r="H52" s="75" t="s">
        <v>2337</v>
      </c>
      <c r="I52" s="10" t="s">
        <v>1214</v>
      </c>
    </row>
    <row r="53" spans="1:14" ht="14.4" x14ac:dyDescent="0.3">
      <c r="A53" s="157" t="s">
        <v>62</v>
      </c>
      <c r="B53" s="39">
        <v>1532185</v>
      </c>
      <c r="C53" s="40">
        <v>1454628</v>
      </c>
      <c r="D53" s="41">
        <v>1203019</v>
      </c>
      <c r="E53" s="124">
        <f t="shared" ref="E53:E74" si="0">D53/$D$75</f>
        <v>0.17023226644339187</v>
      </c>
      <c r="F53" s="125">
        <f t="shared" ref="F53:F73" si="1">(D53-C53)/C53</f>
        <v>-0.1729713713746745</v>
      </c>
      <c r="G53" s="124">
        <f t="shared" ref="G53:G74" si="2">(D53-C53)/$C$75</f>
        <v>-2.7754955891495684E-2</v>
      </c>
      <c r="H53" s="125">
        <f t="shared" ref="H53:H73" si="3">(D53-B53)/B53</f>
        <v>-0.21483437052314178</v>
      </c>
      <c r="I53" s="124">
        <f t="shared" ref="I53:I74" si="4">(D53-B53)/$B$75</f>
        <v>-3.5115782035206038E-2</v>
      </c>
      <c r="J53"/>
      <c r="K53"/>
      <c r="L53"/>
    </row>
    <row r="54" spans="1:14" ht="14.4" x14ac:dyDescent="0.3">
      <c r="A54" s="157" t="s">
        <v>101</v>
      </c>
      <c r="B54" s="27">
        <v>1329188</v>
      </c>
      <c r="C54" s="29">
        <v>1267538</v>
      </c>
      <c r="D54" s="30">
        <v>957524</v>
      </c>
      <c r="E54" s="124">
        <f t="shared" si="0"/>
        <v>0.13549368770895751</v>
      </c>
      <c r="F54" s="125">
        <f t="shared" si="1"/>
        <v>-0.24457964968308643</v>
      </c>
      <c r="G54" s="124">
        <f t="shared" si="2"/>
        <v>-3.4197603804896261E-2</v>
      </c>
      <c r="H54" s="125">
        <f t="shared" si="3"/>
        <v>-0.27961733027984004</v>
      </c>
      <c r="I54" s="124">
        <f t="shared" si="4"/>
        <v>-3.9649514270407075E-2</v>
      </c>
      <c r="J54"/>
      <c r="K54"/>
      <c r="L54"/>
    </row>
    <row r="55" spans="1:14" ht="14.4" x14ac:dyDescent="0.3">
      <c r="A55" s="157" t="s">
        <v>102</v>
      </c>
      <c r="B55" s="27">
        <v>1140857</v>
      </c>
      <c r="C55" s="29">
        <v>1135903</v>
      </c>
      <c r="D55" s="30">
        <v>862433</v>
      </c>
      <c r="E55" s="124">
        <f t="shared" si="0"/>
        <v>0.12203790982983127</v>
      </c>
      <c r="F55" s="125">
        <f t="shared" si="1"/>
        <v>-0.24075119090274433</v>
      </c>
      <c r="G55" s="124">
        <f t="shared" si="2"/>
        <v>-3.0166439943115405E-2</v>
      </c>
      <c r="H55" s="125">
        <f t="shared" si="3"/>
        <v>-0.24404811470675114</v>
      </c>
      <c r="I55" s="124">
        <f t="shared" si="4"/>
        <v>-2.9702571035192592E-2</v>
      </c>
      <c r="J55"/>
      <c r="K55"/>
      <c r="L55"/>
    </row>
    <row r="56" spans="1:14" ht="14.4" x14ac:dyDescent="0.3">
      <c r="A56" s="157" t="s">
        <v>11</v>
      </c>
      <c r="B56" s="27">
        <v>969720</v>
      </c>
      <c r="C56" s="29">
        <v>950877</v>
      </c>
      <c r="D56" s="30">
        <v>734475</v>
      </c>
      <c r="E56" s="124">
        <f t="shared" si="0"/>
        <v>0.10393131271909276</v>
      </c>
      <c r="F56" s="125">
        <f t="shared" si="1"/>
        <v>-0.22758148530251546</v>
      </c>
      <c r="G56" s="124">
        <f t="shared" si="2"/>
        <v>-2.3871276324898747E-2</v>
      </c>
      <c r="H56" s="125">
        <f t="shared" si="3"/>
        <v>-0.24259064472218786</v>
      </c>
      <c r="I56" s="124">
        <f t="shared" si="4"/>
        <v>-2.5096188989361123E-2</v>
      </c>
      <c r="J56"/>
      <c r="K56"/>
      <c r="L56"/>
    </row>
    <row r="57" spans="1:14" ht="14.4" x14ac:dyDescent="0.3">
      <c r="A57" s="157" t="s">
        <v>10</v>
      </c>
      <c r="B57" s="27">
        <v>812441</v>
      </c>
      <c r="C57" s="29">
        <v>750212</v>
      </c>
      <c r="D57" s="30">
        <v>520383</v>
      </c>
      <c r="E57" s="124">
        <f>D57/$D$75</f>
        <v>7.3636391036726437E-2</v>
      </c>
      <c r="F57" s="125">
        <f t="shared" si="1"/>
        <v>-0.30635207114788887</v>
      </c>
      <c r="G57" s="124">
        <f t="shared" si="2"/>
        <v>-2.5352406939285008E-2</v>
      </c>
      <c r="H57" s="125">
        <f t="shared" si="3"/>
        <v>-0.35948210393123931</v>
      </c>
      <c r="I57" s="124">
        <f>(D57-B57)/$B$75</f>
        <v>-3.1157060782821447E-2</v>
      </c>
      <c r="J57"/>
      <c r="K57" s="194"/>
      <c r="L57"/>
    </row>
    <row r="58" spans="1:14" ht="14.4" x14ac:dyDescent="0.3">
      <c r="A58" s="157" t="s">
        <v>13</v>
      </c>
      <c r="B58" s="27">
        <v>575518</v>
      </c>
      <c r="C58" s="29">
        <v>559557</v>
      </c>
      <c r="D58" s="30">
        <v>448101</v>
      </c>
      <c r="E58" s="124">
        <f t="shared" si="0"/>
        <v>6.3408182934392848E-2</v>
      </c>
      <c r="F58" s="125">
        <f t="shared" si="1"/>
        <v>-0.19918614189439146</v>
      </c>
      <c r="G58" s="124">
        <f t="shared" si="2"/>
        <v>-1.2294696786850004E-2</v>
      </c>
      <c r="H58" s="125">
        <f t="shared" si="3"/>
        <v>-0.22139533429015251</v>
      </c>
      <c r="I58" s="124">
        <f t="shared" si="4"/>
        <v>-1.359298226299146E-2</v>
      </c>
      <c r="J58"/>
      <c r="K58"/>
      <c r="L58"/>
    </row>
    <row r="59" spans="1:14" ht="14.4" x14ac:dyDescent="0.3">
      <c r="A59" s="157" t="s">
        <v>15</v>
      </c>
      <c r="B59" s="27">
        <v>492849</v>
      </c>
      <c r="C59" s="29">
        <v>455870</v>
      </c>
      <c r="D59" s="30">
        <v>374552</v>
      </c>
      <c r="E59" s="124">
        <f t="shared" si="0"/>
        <v>5.3000688984052052E-2</v>
      </c>
      <c r="F59" s="125">
        <f t="shared" si="1"/>
        <v>-0.17837980125913089</v>
      </c>
      <c r="G59" s="124">
        <f t="shared" si="2"/>
        <v>-8.9701779474686757E-3</v>
      </c>
      <c r="H59" s="125">
        <f t="shared" si="3"/>
        <v>-0.24002686421195946</v>
      </c>
      <c r="I59" s="124">
        <f t="shared" si="4"/>
        <v>-1.2620050878337277E-2</v>
      </c>
      <c r="J59"/>
      <c r="K59"/>
      <c r="L59"/>
    </row>
    <row r="60" spans="1:14" ht="14.4" x14ac:dyDescent="0.3">
      <c r="A60" s="157" t="s">
        <v>1198</v>
      </c>
      <c r="B60" s="27">
        <v>392144</v>
      </c>
      <c r="C60" s="29">
        <v>390786</v>
      </c>
      <c r="D60" s="30">
        <v>300576</v>
      </c>
      <c r="E60" s="124">
        <f t="shared" si="0"/>
        <v>4.253277273134419E-2</v>
      </c>
      <c r="F60" s="125">
        <f t="shared" si="1"/>
        <v>-0.23084245597334602</v>
      </c>
      <c r="G60" s="124">
        <f t="shared" si="2"/>
        <v>-9.9510533048174973E-3</v>
      </c>
      <c r="H60" s="125">
        <f t="shared" si="3"/>
        <v>-0.23350605899873517</v>
      </c>
      <c r="I60" s="124">
        <f t="shared" si="4"/>
        <v>-9.7685724813612162E-3</v>
      </c>
      <c r="J60"/>
      <c r="K60"/>
      <c r="L60"/>
    </row>
    <row r="61" spans="1:14" ht="14.4" x14ac:dyDescent="0.3">
      <c r="A61" s="157" t="s">
        <v>64</v>
      </c>
      <c r="B61" s="27">
        <v>378838</v>
      </c>
      <c r="C61" s="29">
        <v>380949</v>
      </c>
      <c r="D61" s="30">
        <v>280846</v>
      </c>
      <c r="E61" s="124">
        <f t="shared" si="0"/>
        <v>3.9740894451011026E-2</v>
      </c>
      <c r="F61" s="125">
        <f t="shared" si="1"/>
        <v>-0.26277270710777556</v>
      </c>
      <c r="G61" s="124">
        <f t="shared" si="2"/>
        <v>-1.1042348841283071E-2</v>
      </c>
      <c r="H61" s="125">
        <f t="shared" si="3"/>
        <v>-0.25866465349304979</v>
      </c>
      <c r="I61" s="124">
        <f t="shared" si="4"/>
        <v>-1.0453891693534294E-2</v>
      </c>
      <c r="J61"/>
      <c r="K61"/>
      <c r="L61"/>
    </row>
    <row r="62" spans="1:14" ht="14.4" x14ac:dyDescent="0.3">
      <c r="A62" s="157" t="s">
        <v>19</v>
      </c>
      <c r="B62" s="27">
        <v>303720</v>
      </c>
      <c r="C62" s="29">
        <v>294396</v>
      </c>
      <c r="D62" s="30">
        <v>241154</v>
      </c>
      <c r="E62" s="124">
        <f t="shared" si="0"/>
        <v>3.4124308911072661E-2</v>
      </c>
      <c r="F62" s="125">
        <f t="shared" si="1"/>
        <v>-0.18085164200600551</v>
      </c>
      <c r="G62" s="124">
        <f t="shared" si="2"/>
        <v>-5.8731180584757027E-3</v>
      </c>
      <c r="H62" s="125">
        <f t="shared" si="3"/>
        <v>-0.20599894639799815</v>
      </c>
      <c r="I62" s="124">
        <f t="shared" si="4"/>
        <v>-6.6746080057317608E-3</v>
      </c>
      <c r="J62"/>
      <c r="K62"/>
      <c r="L62"/>
    </row>
    <row r="63" spans="1:14" ht="14.4" x14ac:dyDescent="0.3">
      <c r="A63" s="157" t="s">
        <v>12</v>
      </c>
      <c r="B63" s="27">
        <v>288787</v>
      </c>
      <c r="C63" s="29">
        <v>287847</v>
      </c>
      <c r="D63" s="30">
        <v>226286</v>
      </c>
      <c r="E63" s="124">
        <f t="shared" si="0"/>
        <v>3.2020424153242279E-2</v>
      </c>
      <c r="F63" s="125">
        <f t="shared" si="1"/>
        <v>-0.21386708911331367</v>
      </c>
      <c r="G63" s="124">
        <f t="shared" si="2"/>
        <v>-6.7907858607457036E-3</v>
      </c>
      <c r="H63" s="125">
        <f t="shared" si="3"/>
        <v>-0.21642594715136068</v>
      </c>
      <c r="I63" s="124">
        <f t="shared" si="4"/>
        <v>-6.6676737359946418E-3</v>
      </c>
      <c r="J63"/>
      <c r="K63"/>
      <c r="L63"/>
    </row>
    <row r="64" spans="1:14" ht="14.4" x14ac:dyDescent="0.3">
      <c r="A64" s="157" t="s">
        <v>14</v>
      </c>
      <c r="B64" s="27">
        <v>264343</v>
      </c>
      <c r="C64" s="29">
        <v>268849</v>
      </c>
      <c r="D64" s="30">
        <v>196120</v>
      </c>
      <c r="E64" s="124">
        <f t="shared" si="0"/>
        <v>2.7751807822551443E-2</v>
      </c>
      <c r="F64" s="125">
        <f t="shared" si="1"/>
        <v>-0.27051988290824963</v>
      </c>
      <c r="G64" s="124">
        <f t="shared" si="2"/>
        <v>-8.0227264805018475E-3</v>
      </c>
      <c r="H64" s="125">
        <f t="shared" si="3"/>
        <v>-0.25808513938330124</v>
      </c>
      <c r="I64" s="124">
        <f t="shared" si="4"/>
        <v>-7.2781028350068395E-3</v>
      </c>
      <c r="J64"/>
      <c r="K64"/>
      <c r="L64"/>
    </row>
    <row r="65" spans="1:14" ht="14.4" x14ac:dyDescent="0.3">
      <c r="A65" s="157" t="s">
        <v>63</v>
      </c>
      <c r="B65" s="27">
        <v>236240</v>
      </c>
      <c r="C65" s="29">
        <v>223584</v>
      </c>
      <c r="D65" s="30">
        <v>192292</v>
      </c>
      <c r="E65" s="124">
        <f t="shared" si="0"/>
        <v>2.7210129664562828E-2</v>
      </c>
      <c r="F65" s="125">
        <f t="shared" si="1"/>
        <v>-0.13995634750250466</v>
      </c>
      <c r="G65" s="124">
        <f t="shared" si="2"/>
        <v>-3.4518164284929511E-3</v>
      </c>
      <c r="H65" s="125">
        <f t="shared" si="3"/>
        <v>-0.18603115475787335</v>
      </c>
      <c r="I65" s="124">
        <f t="shared" si="4"/>
        <v>-4.6884197908752265E-3</v>
      </c>
      <c r="J65"/>
      <c r="K65"/>
      <c r="L65"/>
    </row>
    <row r="66" spans="1:14" ht="14.4" x14ac:dyDescent="0.3">
      <c r="A66" s="157" t="s">
        <v>17</v>
      </c>
      <c r="B66" s="27">
        <v>234994</v>
      </c>
      <c r="C66" s="29">
        <v>226975</v>
      </c>
      <c r="D66" s="30">
        <v>192222</v>
      </c>
      <c r="E66" s="124">
        <f t="shared" si="0"/>
        <v>2.7200224369092817E-2</v>
      </c>
      <c r="F66" s="125">
        <f t="shared" si="1"/>
        <v>-0.15311377905055623</v>
      </c>
      <c r="G66" s="124">
        <f t="shared" si="2"/>
        <v>-3.8335988859585684E-3</v>
      </c>
      <c r="H66" s="125">
        <f t="shared" si="3"/>
        <v>-0.1820131577827519</v>
      </c>
      <c r="I66" s="124">
        <f t="shared" si="4"/>
        <v>-4.5629628491698189E-3</v>
      </c>
      <c r="J66"/>
      <c r="K66"/>
      <c r="L66"/>
    </row>
    <row r="67" spans="1:14" ht="14.4" x14ac:dyDescent="0.3">
      <c r="A67" s="157" t="s">
        <v>16</v>
      </c>
      <c r="B67" s="27">
        <v>112320</v>
      </c>
      <c r="C67" s="29">
        <v>108265</v>
      </c>
      <c r="D67" s="30">
        <v>83523</v>
      </c>
      <c r="E67" s="124">
        <f t="shared" si="0"/>
        <v>1.181885705059639E-2</v>
      </c>
      <c r="F67" s="125">
        <f t="shared" si="1"/>
        <v>-0.22853184316261027</v>
      </c>
      <c r="G67" s="124">
        <f t="shared" si="2"/>
        <v>-2.7292867849217882E-3</v>
      </c>
      <c r="H67" s="125">
        <f t="shared" si="3"/>
        <v>-0.25638354700854699</v>
      </c>
      <c r="I67" s="124">
        <f t="shared" si="4"/>
        <v>-3.0720948556893124E-3</v>
      </c>
      <c r="J67"/>
      <c r="K67"/>
      <c r="L67"/>
    </row>
    <row r="68" spans="1:14" ht="14.4" x14ac:dyDescent="0.3">
      <c r="A68" s="157" t="s">
        <v>61</v>
      </c>
      <c r="B68" s="27">
        <v>97572</v>
      </c>
      <c r="C68" s="29">
        <v>95289</v>
      </c>
      <c r="D68" s="30">
        <v>82259</v>
      </c>
      <c r="E68" s="124">
        <f t="shared" si="0"/>
        <v>1.1639995715252188E-2</v>
      </c>
      <c r="F68" s="125">
        <f t="shared" si="1"/>
        <v>-0.13674191144833087</v>
      </c>
      <c r="G68" s="124">
        <f t="shared" si="2"/>
        <v>-1.4373375962950003E-3</v>
      </c>
      <c r="H68" s="125">
        <f t="shared" si="3"/>
        <v>-0.15694051572172343</v>
      </c>
      <c r="I68" s="124">
        <f t="shared" si="4"/>
        <v>-1.6336072689922714E-3</v>
      </c>
      <c r="J68"/>
      <c r="K68"/>
      <c r="L68"/>
    </row>
    <row r="69" spans="1:14" ht="14.4" x14ac:dyDescent="0.3">
      <c r="A69" s="157" t="s">
        <v>18</v>
      </c>
      <c r="B69" s="27">
        <v>83659</v>
      </c>
      <c r="C69" s="29">
        <v>80515</v>
      </c>
      <c r="D69" s="30">
        <v>63359</v>
      </c>
      <c r="E69" s="124">
        <f t="shared" si="0"/>
        <v>8.9655659383491588E-3</v>
      </c>
      <c r="F69" s="125">
        <f t="shared" si="1"/>
        <v>-0.21307830838974104</v>
      </c>
      <c r="G69" s="124">
        <f t="shared" si="2"/>
        <v>-1.8924761168102092E-3</v>
      </c>
      <c r="H69" s="125">
        <f t="shared" si="3"/>
        <v>-0.24265171708961378</v>
      </c>
      <c r="I69" s="124">
        <f t="shared" si="4"/>
        <v>-2.1656257794385888E-3</v>
      </c>
      <c r="J69"/>
      <c r="K69"/>
      <c r="L69"/>
    </row>
    <row r="70" spans="1:14" ht="14.4" x14ac:dyDescent="0.3">
      <c r="A70" s="157" t="s">
        <v>65</v>
      </c>
      <c r="B70" s="27">
        <v>57976</v>
      </c>
      <c r="C70" s="29">
        <v>59688</v>
      </c>
      <c r="D70" s="30">
        <v>52501</v>
      </c>
      <c r="E70" s="124">
        <f t="shared" si="0"/>
        <v>7.4291131067294172E-3</v>
      </c>
      <c r="F70" s="125">
        <f t="shared" si="1"/>
        <v>-0.12040946253853371</v>
      </c>
      <c r="G70" s="124">
        <f t="shared" si="2"/>
        <v>-7.9279703028182406E-4</v>
      </c>
      <c r="H70" s="125">
        <f t="shared" si="3"/>
        <v>-9.4435628535945906E-2</v>
      </c>
      <c r="I70" s="124">
        <f t="shared" si="4"/>
        <v>-5.8407887401114647E-4</v>
      </c>
      <c r="J70"/>
      <c r="K70"/>
      <c r="L70"/>
    </row>
    <row r="71" spans="1:14" ht="14.4" x14ac:dyDescent="0.3">
      <c r="A71" s="157" t="s">
        <v>1199</v>
      </c>
      <c r="B71" s="27">
        <v>44252</v>
      </c>
      <c r="C71" s="29">
        <v>46795</v>
      </c>
      <c r="D71" s="30">
        <v>32644</v>
      </c>
      <c r="E71" s="124">
        <f t="shared" si="0"/>
        <v>4.6192637903292337E-3</v>
      </c>
      <c r="F71" s="125">
        <f t="shared" si="1"/>
        <v>-0.30240410300245751</v>
      </c>
      <c r="G71" s="124">
        <f t="shared" si="2"/>
        <v>-1.5609949597214544E-3</v>
      </c>
      <c r="H71" s="125">
        <f t="shared" si="3"/>
        <v>-0.26231582753321886</v>
      </c>
      <c r="I71" s="124">
        <f t="shared" si="4"/>
        <v>-1.2383538939765093E-3</v>
      </c>
      <c r="J71"/>
      <c r="K71"/>
      <c r="L71"/>
    </row>
    <row r="72" spans="1:14" ht="14.4" x14ac:dyDescent="0.3">
      <c r="A72" s="157" t="s">
        <v>67</v>
      </c>
      <c r="B72" s="27">
        <v>16795</v>
      </c>
      <c r="C72" s="29">
        <v>17610</v>
      </c>
      <c r="D72" s="30">
        <v>14516</v>
      </c>
      <c r="E72" s="124">
        <f t="shared" si="0"/>
        <v>2.0540752720383275E-3</v>
      </c>
      <c r="F72" s="125">
        <f t="shared" si="1"/>
        <v>-0.17569562748438386</v>
      </c>
      <c r="G72" s="124">
        <f t="shared" si="2"/>
        <v>-3.4129873545178289E-4</v>
      </c>
      <c r="H72" s="125">
        <f t="shared" si="3"/>
        <v>-0.13569514736528729</v>
      </c>
      <c r="I72" s="124">
        <f t="shared" si="4"/>
        <v>-2.4312616509066719E-4</v>
      </c>
      <c r="J72"/>
      <c r="K72"/>
      <c r="L72"/>
    </row>
    <row r="73" spans="1:14" ht="14.4" x14ac:dyDescent="0.3">
      <c r="A73" s="157" t="s">
        <v>66</v>
      </c>
      <c r="B73" s="27">
        <v>9336</v>
      </c>
      <c r="C73" s="29">
        <v>9239</v>
      </c>
      <c r="D73" s="30">
        <v>8142</v>
      </c>
      <c r="E73" s="124">
        <f t="shared" si="0"/>
        <v>1.1521273673833054E-3</v>
      </c>
      <c r="F73" s="125">
        <f t="shared" si="1"/>
        <v>-0.11873579391709059</v>
      </c>
      <c r="G73" s="124">
        <f t="shared" si="2"/>
        <v>-1.2100992656451384E-4</v>
      </c>
      <c r="H73" s="125">
        <f t="shared" si="3"/>
        <v>-0.12789203084832904</v>
      </c>
      <c r="I73" s="124">
        <f t="shared" si="4"/>
        <v>-1.2737720101722538E-4</v>
      </c>
      <c r="J73"/>
      <c r="K73"/>
      <c r="L73"/>
    </row>
    <row r="74" spans="1:14" ht="14.4" x14ac:dyDescent="0.3">
      <c r="A74" s="157" t="s">
        <v>1200</v>
      </c>
      <c r="B74" s="28">
        <v>0</v>
      </c>
      <c r="C74" s="31">
        <v>0</v>
      </c>
      <c r="D74" s="32">
        <v>0</v>
      </c>
      <c r="E74" s="124">
        <f t="shared" si="0"/>
        <v>0</v>
      </c>
      <c r="F74" s="125">
        <v>0</v>
      </c>
      <c r="G74" s="124">
        <f t="shared" si="2"/>
        <v>0</v>
      </c>
      <c r="H74" s="125">
        <v>0</v>
      </c>
      <c r="I74" s="124">
        <f t="shared" si="4"/>
        <v>0</v>
      </c>
      <c r="J74"/>
    </row>
    <row r="75" spans="1:14" x14ac:dyDescent="0.25">
      <c r="A75" s="85" t="s">
        <v>20</v>
      </c>
      <c r="B75" s="141">
        <v>9373734</v>
      </c>
      <c r="C75" s="142">
        <v>9065372</v>
      </c>
      <c r="D75" s="143">
        <v>7066927</v>
      </c>
      <c r="E75" s="126">
        <v>1</v>
      </c>
      <c r="F75" s="127">
        <f>(D75-C75)/C75</f>
        <v>-0.2204482066483317</v>
      </c>
      <c r="G75" s="126">
        <f>(D75-C75)/$C$58</f>
        <v>-3.5714770791894304</v>
      </c>
      <c r="H75" s="127">
        <f>(D75-B75)/B75</f>
        <v>-0.24609264568420652</v>
      </c>
      <c r="I75" s="126">
        <f>(D75-B75)/$B$58</f>
        <v>-4.0082273708207214</v>
      </c>
      <c r="K75" s="49"/>
    </row>
    <row r="76" spans="1:14" x14ac:dyDescent="0.25">
      <c r="A76" s="12"/>
      <c r="B76" s="13"/>
      <c r="C76" s="13"/>
      <c r="D76" s="13"/>
      <c r="E76" s="13"/>
      <c r="F76" s="14"/>
      <c r="G76" s="14"/>
      <c r="H76" s="14"/>
      <c r="I76" s="14"/>
      <c r="J76" s="14"/>
      <c r="K76" s="9"/>
    </row>
    <row r="78" spans="1:14" ht="14.4" customHeight="1" x14ac:dyDescent="0.25"/>
    <row r="79" spans="1:14" x14ac:dyDescent="0.25">
      <c r="A79" s="237" t="s">
        <v>47</v>
      </c>
      <c r="B79" s="237"/>
      <c r="C79" s="237"/>
      <c r="D79" s="237"/>
      <c r="E79" s="237"/>
      <c r="F79" s="237"/>
      <c r="G79" s="237"/>
      <c r="H79" s="237"/>
      <c r="I79" s="237"/>
      <c r="J79" s="237"/>
      <c r="K79" s="237"/>
      <c r="L79" s="237"/>
      <c r="M79" s="237"/>
      <c r="N79" s="237"/>
    </row>
    <row r="80" spans="1:14" x14ac:dyDescent="0.25">
      <c r="A80" s="9"/>
      <c r="B80" s="9"/>
      <c r="C80" s="9"/>
      <c r="D80" s="9"/>
      <c r="E80" s="9"/>
      <c r="F80" s="9"/>
      <c r="G80" s="9"/>
    </row>
    <row r="81" spans="1:16" x14ac:dyDescent="0.25">
      <c r="A81" s="9"/>
      <c r="B81" s="9"/>
      <c r="C81" s="9"/>
      <c r="D81" s="9"/>
      <c r="E81" s="9"/>
      <c r="F81" s="9"/>
      <c r="G81" s="9"/>
    </row>
    <row r="82" spans="1:16" x14ac:dyDescent="0.25">
      <c r="A82" s="48" t="s">
        <v>48</v>
      </c>
      <c r="B82" s="73" t="s">
        <v>1205</v>
      </c>
      <c r="C82" s="74" t="s">
        <v>2334</v>
      </c>
      <c r="D82" s="74" t="s">
        <v>2343</v>
      </c>
      <c r="E82" s="71" t="s">
        <v>49</v>
      </c>
      <c r="F82" s="50" t="s">
        <v>50</v>
      </c>
    </row>
    <row r="83" spans="1:16" x14ac:dyDescent="0.25">
      <c r="A83" s="23" t="e" vm="1">
        <v>#VALUE!</v>
      </c>
      <c r="B83" s="29">
        <v>11606</v>
      </c>
      <c r="C83" s="29">
        <v>10720</v>
      </c>
      <c r="D83" s="29">
        <v>6608</v>
      </c>
      <c r="E83" s="33">
        <f>(D83-C83)/C83</f>
        <v>-0.38358208955223883</v>
      </c>
      <c r="F83" s="55">
        <f>(D83-B83)/B83</f>
        <v>-0.43063932448733416</v>
      </c>
      <c r="P83" s="54"/>
    </row>
    <row r="84" spans="1:16" x14ac:dyDescent="0.25">
      <c r="A84" s="23" t="e" vm="2">
        <v>#VALUE!</v>
      </c>
      <c r="B84" s="29">
        <v>1692510</v>
      </c>
      <c r="C84" s="29">
        <v>1629672</v>
      </c>
      <c r="D84" s="29">
        <v>1284117</v>
      </c>
      <c r="E84" s="33">
        <f t="shared" ref="E84:E115" si="5">(D84-C84)/C84</f>
        <v>-0.21203960060674787</v>
      </c>
      <c r="F84" s="56">
        <f t="shared" ref="F84:F117" si="6">(D84-B84)/B84</f>
        <v>-0.24129429072797207</v>
      </c>
    </row>
    <row r="85" spans="1:16" x14ac:dyDescent="0.25">
      <c r="A85" s="23" t="e" vm="3">
        <v>#VALUE!</v>
      </c>
      <c r="B85" s="29">
        <v>50277</v>
      </c>
      <c r="C85" s="29">
        <v>71918</v>
      </c>
      <c r="D85" s="29">
        <v>48901</v>
      </c>
      <c r="E85" s="33">
        <f t="shared" si="5"/>
        <v>-0.32004505130843458</v>
      </c>
      <c r="F85" s="56">
        <f t="shared" si="6"/>
        <v>-2.7368379179346421E-2</v>
      </c>
    </row>
    <row r="86" spans="1:16" x14ac:dyDescent="0.25">
      <c r="A86" s="23" t="e" vm="4">
        <v>#VALUE!</v>
      </c>
      <c r="B86" s="29">
        <v>45415</v>
      </c>
      <c r="C86" s="29">
        <v>43587</v>
      </c>
      <c r="D86" s="29">
        <v>24346</v>
      </c>
      <c r="E86" s="33">
        <f t="shared" si="5"/>
        <v>-0.44143896115814346</v>
      </c>
      <c r="F86" s="56">
        <f t="shared" si="6"/>
        <v>-0.46392161180226799</v>
      </c>
    </row>
    <row r="87" spans="1:16" x14ac:dyDescent="0.25">
      <c r="A87" s="23" t="e" vm="5">
        <v>#VALUE!</v>
      </c>
      <c r="B87" s="29">
        <v>487354</v>
      </c>
      <c r="C87" s="29">
        <v>456824</v>
      </c>
      <c r="D87" s="29">
        <v>349781</v>
      </c>
      <c r="E87" s="33">
        <f t="shared" si="5"/>
        <v>-0.23432000070048858</v>
      </c>
      <c r="F87" s="56">
        <f t="shared" si="6"/>
        <v>-0.28228556654916137</v>
      </c>
    </row>
    <row r="88" spans="1:16" x14ac:dyDescent="0.25">
      <c r="A88" s="23" t="e" vm="6">
        <v>#VALUE!</v>
      </c>
      <c r="B88" s="29">
        <v>2878637</v>
      </c>
      <c r="C88" s="29">
        <v>2736896</v>
      </c>
      <c r="D88" s="29">
        <v>2198055</v>
      </c>
      <c r="E88" s="33">
        <f t="shared" si="5"/>
        <v>-0.19688033451033579</v>
      </c>
      <c r="F88" s="56">
        <f t="shared" si="6"/>
        <v>-0.23642508590002839</v>
      </c>
    </row>
    <row r="89" spans="1:16" x14ac:dyDescent="0.25">
      <c r="A89" s="23" t="e" vm="7">
        <v>#VALUE!</v>
      </c>
      <c r="B89" s="29">
        <v>271622</v>
      </c>
      <c r="C89" s="29">
        <v>267844</v>
      </c>
      <c r="D89" s="29">
        <v>200049</v>
      </c>
      <c r="E89" s="33">
        <f t="shared" si="5"/>
        <v>-0.2531137527814698</v>
      </c>
      <c r="F89" s="56">
        <f t="shared" si="6"/>
        <v>-0.26350221999690748</v>
      </c>
    </row>
    <row r="90" spans="1:16" x14ac:dyDescent="0.25">
      <c r="A90" s="23" t="e" vm="8">
        <v>#VALUE!</v>
      </c>
      <c r="B90" s="29">
        <v>153728</v>
      </c>
      <c r="C90" s="29">
        <v>152156</v>
      </c>
      <c r="D90" s="29">
        <v>120223</v>
      </c>
      <c r="E90" s="33">
        <f t="shared" si="5"/>
        <v>-0.20987013328426088</v>
      </c>
      <c r="F90" s="56">
        <f t="shared" si="6"/>
        <v>-0.21794988551207328</v>
      </c>
    </row>
    <row r="91" spans="1:16" x14ac:dyDescent="0.25">
      <c r="A91" s="23" t="e" vm="9">
        <v>#VALUE!</v>
      </c>
      <c r="B91" s="29">
        <v>157598</v>
      </c>
      <c r="C91" s="29">
        <v>152060</v>
      </c>
      <c r="D91" s="29">
        <v>116638</v>
      </c>
      <c r="E91" s="33">
        <f t="shared" si="5"/>
        <v>-0.23294752071550703</v>
      </c>
      <c r="F91" s="56">
        <f t="shared" si="6"/>
        <v>-0.25990177540324116</v>
      </c>
    </row>
    <row r="92" spans="1:16" x14ac:dyDescent="0.25">
      <c r="A92" s="23" t="e" vm="10">
        <v>#VALUE!</v>
      </c>
      <c r="B92" s="29">
        <v>26229</v>
      </c>
      <c r="C92" s="29">
        <v>35810</v>
      </c>
      <c r="D92" s="29">
        <v>25521</v>
      </c>
      <c r="E92" s="33">
        <f t="shared" si="5"/>
        <v>-0.28732197710136831</v>
      </c>
      <c r="F92" s="56">
        <f t="shared" si="6"/>
        <v>-2.6993022989820429E-2</v>
      </c>
    </row>
    <row r="93" spans="1:16" x14ac:dyDescent="0.25">
      <c r="A93" s="23" t="e" vm="11">
        <v>#VALUE!</v>
      </c>
      <c r="B93" s="29">
        <v>77560</v>
      </c>
      <c r="C93" s="29">
        <v>74993</v>
      </c>
      <c r="D93" s="29">
        <v>58365</v>
      </c>
      <c r="E93" s="33">
        <f t="shared" si="5"/>
        <v>-0.22172736122038056</v>
      </c>
      <c r="F93" s="56">
        <f t="shared" si="6"/>
        <v>-0.24748581743166581</v>
      </c>
    </row>
    <row r="94" spans="1:16" x14ac:dyDescent="0.25">
      <c r="A94" s="23" t="e" vm="12">
        <v>#VALUE!</v>
      </c>
      <c r="B94" s="29">
        <v>99212</v>
      </c>
      <c r="C94" s="29">
        <v>95436</v>
      </c>
      <c r="D94" s="29">
        <v>73047</v>
      </c>
      <c r="E94" s="33">
        <f t="shared" si="5"/>
        <v>-0.23459700741858419</v>
      </c>
      <c r="F94" s="56">
        <f t="shared" si="6"/>
        <v>-0.26372817804297866</v>
      </c>
    </row>
    <row r="95" spans="1:16" x14ac:dyDescent="0.25">
      <c r="A95" s="23" t="e" vm="13">
        <v>#VALUE!</v>
      </c>
      <c r="B95" s="29">
        <v>115708</v>
      </c>
      <c r="C95" s="29">
        <v>111967</v>
      </c>
      <c r="D95" s="29">
        <v>85392</v>
      </c>
      <c r="E95" s="33">
        <f t="shared" si="5"/>
        <v>-0.23734671822947834</v>
      </c>
      <c r="F95" s="56">
        <f t="shared" si="6"/>
        <v>-0.26200435579216647</v>
      </c>
    </row>
    <row r="96" spans="1:16" x14ac:dyDescent="0.25">
      <c r="A96" s="23" t="e" vm="14">
        <v>#VALUE!</v>
      </c>
      <c r="B96" s="29">
        <v>29732</v>
      </c>
      <c r="C96" s="29">
        <v>27710</v>
      </c>
      <c r="D96" s="29">
        <v>16897</v>
      </c>
      <c r="E96" s="33">
        <f t="shared" si="5"/>
        <v>-0.39022013713460846</v>
      </c>
      <c r="F96" s="56">
        <f t="shared" si="6"/>
        <v>-0.43168976187272973</v>
      </c>
    </row>
    <row r="97" spans="1:6" x14ac:dyDescent="0.25">
      <c r="A97" s="23" t="e" vm="15">
        <v>#VALUE!</v>
      </c>
      <c r="B97" s="29">
        <v>122687</v>
      </c>
      <c r="C97" s="29">
        <v>117145</v>
      </c>
      <c r="D97" s="29">
        <v>85236</v>
      </c>
      <c r="E97" s="33">
        <f t="shared" si="5"/>
        <v>-0.27238891971488327</v>
      </c>
      <c r="F97" s="56">
        <f t="shared" si="6"/>
        <v>-0.30525646564020636</v>
      </c>
    </row>
    <row r="98" spans="1:6" x14ac:dyDescent="0.25">
      <c r="A98" s="23" t="e" vm="16">
        <v>#VALUE!</v>
      </c>
      <c r="B98" s="29">
        <v>407273</v>
      </c>
      <c r="C98" s="29">
        <v>419744</v>
      </c>
      <c r="D98" s="29">
        <v>329336</v>
      </c>
      <c r="E98" s="33">
        <f t="shared" si="5"/>
        <v>-0.21538842723183654</v>
      </c>
      <c r="F98" s="56">
        <f t="shared" si="6"/>
        <v>-0.19136304149796329</v>
      </c>
    </row>
    <row r="99" spans="1:6" x14ac:dyDescent="0.25">
      <c r="A99" s="23" t="e" vm="17">
        <v>#VALUE!</v>
      </c>
      <c r="B99" s="29">
        <v>8603</v>
      </c>
      <c r="C99" s="29">
        <v>12292</v>
      </c>
      <c r="D99" s="29">
        <v>8730</v>
      </c>
      <c r="E99" s="33">
        <f t="shared" si="5"/>
        <v>-0.28978197201431827</v>
      </c>
      <c r="F99" s="56">
        <f t="shared" si="6"/>
        <v>1.4762292223642915E-2</v>
      </c>
    </row>
    <row r="100" spans="1:6" x14ac:dyDescent="0.25">
      <c r="A100" s="23" t="e" vm="18">
        <v>#VALUE!</v>
      </c>
      <c r="B100" s="29">
        <v>11261</v>
      </c>
      <c r="C100" s="29">
        <v>15974</v>
      </c>
      <c r="D100" s="29">
        <v>9661</v>
      </c>
      <c r="E100" s="33">
        <f t="shared" si="5"/>
        <v>-0.39520470764993115</v>
      </c>
      <c r="F100" s="56">
        <f t="shared" si="6"/>
        <v>-0.14208329633247491</v>
      </c>
    </row>
    <row r="101" spans="1:6" x14ac:dyDescent="0.25">
      <c r="A101" s="23" t="e" vm="19">
        <v>#VALUE!</v>
      </c>
      <c r="B101" s="29">
        <v>112221</v>
      </c>
      <c r="C101" s="29">
        <v>106662</v>
      </c>
      <c r="D101" s="29">
        <v>78318</v>
      </c>
      <c r="E101" s="33">
        <f t="shared" si="5"/>
        <v>-0.26573662597738651</v>
      </c>
      <c r="F101" s="56">
        <f t="shared" si="6"/>
        <v>-0.30210923089261366</v>
      </c>
    </row>
    <row r="102" spans="1:6" x14ac:dyDescent="0.25">
      <c r="A102" s="23" t="e" vm="20">
        <v>#VALUE!</v>
      </c>
      <c r="B102" s="29">
        <v>59123</v>
      </c>
      <c r="C102" s="29">
        <v>58537</v>
      </c>
      <c r="D102" s="29">
        <v>46762</v>
      </c>
      <c r="E102" s="33">
        <f t="shared" si="5"/>
        <v>-0.20115482515332184</v>
      </c>
      <c r="F102" s="56">
        <f t="shared" si="6"/>
        <v>-0.20907261133569</v>
      </c>
    </row>
    <row r="103" spans="1:6" x14ac:dyDescent="0.25">
      <c r="A103" s="23" t="e" vm="21">
        <v>#VALUE!</v>
      </c>
      <c r="B103" s="29">
        <v>123373</v>
      </c>
      <c r="C103" s="29">
        <v>119022</v>
      </c>
      <c r="D103" s="29">
        <v>89393</v>
      </c>
      <c r="E103" s="33">
        <f t="shared" si="5"/>
        <v>-0.24893717127925929</v>
      </c>
      <c r="F103" s="56">
        <f t="shared" si="6"/>
        <v>-0.27542493090060222</v>
      </c>
    </row>
    <row r="104" spans="1:6" x14ac:dyDescent="0.25">
      <c r="A104" s="23" t="e" vm="22">
        <v>#VALUE!</v>
      </c>
      <c r="B104" s="29">
        <v>185264</v>
      </c>
      <c r="C104" s="29">
        <v>182253</v>
      </c>
      <c r="D104" s="29">
        <v>141813</v>
      </c>
      <c r="E104" s="33">
        <f t="shared" si="5"/>
        <v>-0.22188935161561127</v>
      </c>
      <c r="F104" s="56">
        <f t="shared" si="6"/>
        <v>-0.23453558165644703</v>
      </c>
    </row>
    <row r="105" spans="1:6" x14ac:dyDescent="0.25">
      <c r="A105" s="23" t="e" vm="23">
        <v>#VALUE!</v>
      </c>
      <c r="B105" s="29">
        <v>101436</v>
      </c>
      <c r="C105" s="29">
        <v>96695</v>
      </c>
      <c r="D105" s="29">
        <v>75443</v>
      </c>
      <c r="E105" s="33">
        <f t="shared" si="5"/>
        <v>-0.21978385645586637</v>
      </c>
      <c r="F105" s="56">
        <f t="shared" si="6"/>
        <v>-0.25625024646082256</v>
      </c>
    </row>
    <row r="106" spans="1:6" x14ac:dyDescent="0.25">
      <c r="A106" s="23" t="e" vm="24">
        <v>#VALUE!</v>
      </c>
      <c r="B106" s="29">
        <v>171539</v>
      </c>
      <c r="C106" s="29">
        <v>158932</v>
      </c>
      <c r="D106" s="29">
        <v>121831</v>
      </c>
      <c r="E106" s="33">
        <f t="shared" si="5"/>
        <v>-0.233439458384718</v>
      </c>
      <c r="F106" s="56">
        <f t="shared" si="6"/>
        <v>-0.28977666886247444</v>
      </c>
    </row>
    <row r="107" spans="1:6" x14ac:dyDescent="0.25">
      <c r="A107" s="23" t="e" vm="25">
        <v>#VALUE!</v>
      </c>
      <c r="B107" s="29">
        <v>22865</v>
      </c>
      <c r="C107" s="29">
        <v>20602</v>
      </c>
      <c r="D107" s="29">
        <v>17107</v>
      </c>
      <c r="E107" s="33">
        <f t="shared" si="5"/>
        <v>-0.16964372391029997</v>
      </c>
      <c r="F107" s="56">
        <f t="shared" si="6"/>
        <v>-0.25182593483490051</v>
      </c>
    </row>
    <row r="108" spans="1:6" x14ac:dyDescent="0.25">
      <c r="A108" s="23" t="e" vm="26">
        <v>#VALUE!</v>
      </c>
      <c r="B108" s="29">
        <v>90344</v>
      </c>
      <c r="C108" s="29">
        <v>87578</v>
      </c>
      <c r="D108" s="29">
        <v>65354</v>
      </c>
      <c r="E108" s="33">
        <f t="shared" si="5"/>
        <v>-0.25376236041014866</v>
      </c>
      <c r="F108" s="56">
        <f t="shared" si="6"/>
        <v>-0.27660940405560969</v>
      </c>
    </row>
    <row r="109" spans="1:6" x14ac:dyDescent="0.25">
      <c r="A109" s="23" t="e" vm="27">
        <v>#VALUE!</v>
      </c>
      <c r="B109" s="29">
        <v>198779</v>
      </c>
      <c r="C109" s="29">
        <v>195652</v>
      </c>
      <c r="D109" s="29">
        <v>155356</v>
      </c>
      <c r="E109" s="33">
        <f t="shared" si="5"/>
        <v>-0.20595751640668125</v>
      </c>
      <c r="F109" s="56">
        <f t="shared" si="6"/>
        <v>-0.21844862887930819</v>
      </c>
    </row>
    <row r="110" spans="1:6" x14ac:dyDescent="0.25">
      <c r="A110" s="23" t="e" vm="28">
        <v>#VALUE!</v>
      </c>
      <c r="B110" s="29">
        <v>399448</v>
      </c>
      <c r="C110" s="29">
        <v>376735</v>
      </c>
      <c r="D110" s="29">
        <v>294526</v>
      </c>
      <c r="E110" s="33">
        <f t="shared" si="5"/>
        <v>-0.21821439473369875</v>
      </c>
      <c r="F110" s="56">
        <f t="shared" si="6"/>
        <v>-0.26266748112395105</v>
      </c>
    </row>
    <row r="111" spans="1:6" x14ac:dyDescent="0.25">
      <c r="A111" s="23" t="e" vm="29">
        <v>#VALUE!</v>
      </c>
      <c r="B111" s="29">
        <v>55034</v>
      </c>
      <c r="C111" s="29">
        <v>50550</v>
      </c>
      <c r="D111" s="29">
        <v>38867</v>
      </c>
      <c r="E111" s="33">
        <f t="shared" si="5"/>
        <v>-0.23111770524233433</v>
      </c>
      <c r="F111" s="56">
        <f t="shared" si="6"/>
        <v>-0.2937638550714104</v>
      </c>
    </row>
    <row r="112" spans="1:6" x14ac:dyDescent="0.25">
      <c r="A112" s="23" t="e" vm="30">
        <v>#VALUE!</v>
      </c>
      <c r="B112" s="29">
        <v>150836</v>
      </c>
      <c r="C112" s="29">
        <v>144771</v>
      </c>
      <c r="D112" s="29">
        <v>110842</v>
      </c>
      <c r="E112" s="33">
        <f t="shared" si="5"/>
        <v>-0.23436323573091297</v>
      </c>
      <c r="F112" s="56">
        <f t="shared" si="6"/>
        <v>-0.26514890344480097</v>
      </c>
    </row>
    <row r="113" spans="1:14" x14ac:dyDescent="0.25">
      <c r="A113" s="23" t="e" vm="31">
        <v>#VALUE!</v>
      </c>
      <c r="B113" s="29">
        <v>907545</v>
      </c>
      <c r="C113" s="29">
        <v>864753</v>
      </c>
      <c r="D113" s="29">
        <v>679650</v>
      </c>
      <c r="E113" s="33">
        <f t="shared" si="5"/>
        <v>-0.21405303017162125</v>
      </c>
      <c r="F113" s="56">
        <f t="shared" si="6"/>
        <v>-0.25111151513148111</v>
      </c>
    </row>
    <row r="114" spans="1:14" x14ac:dyDescent="0.25">
      <c r="A114" s="23" t="e" vm="32">
        <v>#VALUE!</v>
      </c>
      <c r="B114" s="29">
        <v>2093</v>
      </c>
      <c r="C114" s="29">
        <v>2658</v>
      </c>
      <c r="D114" s="29">
        <v>1527</v>
      </c>
      <c r="E114" s="33">
        <f t="shared" si="5"/>
        <v>-0.4255079006772009</v>
      </c>
      <c r="F114" s="56">
        <f t="shared" si="6"/>
        <v>-0.27042522694696608</v>
      </c>
    </row>
    <row r="115" spans="1:14" x14ac:dyDescent="0.25">
      <c r="A115" s="23" t="e" vm="33">
        <v>#VALUE!</v>
      </c>
      <c r="B115" s="29">
        <v>146822</v>
      </c>
      <c r="C115" s="29">
        <v>167224</v>
      </c>
      <c r="D115" s="29">
        <v>109235</v>
      </c>
      <c r="E115" s="33">
        <f t="shared" si="5"/>
        <v>-0.3467743864517055</v>
      </c>
      <c r="F115" s="56">
        <f t="shared" si="6"/>
        <v>-0.25600386863004182</v>
      </c>
    </row>
    <row r="116" spans="1:14" x14ac:dyDescent="0.25">
      <c r="A116" s="23" t="s">
        <v>51</v>
      </c>
      <c r="B116" s="29">
        <v>0</v>
      </c>
      <c r="C116" s="29">
        <v>0</v>
      </c>
      <c r="D116" s="29">
        <v>0</v>
      </c>
      <c r="E116" s="33">
        <v>0</v>
      </c>
      <c r="F116" s="57">
        <v>0</v>
      </c>
    </row>
    <row r="117" spans="1:14" x14ac:dyDescent="0.25">
      <c r="A117" s="47" t="s">
        <v>8</v>
      </c>
      <c r="B117" s="43">
        <v>9373734</v>
      </c>
      <c r="C117" s="43">
        <v>9065372</v>
      </c>
      <c r="D117" s="43">
        <v>7066927</v>
      </c>
      <c r="E117" s="70">
        <f>(D117-C117)/C117</f>
        <v>-0.2204482066483317</v>
      </c>
      <c r="F117" s="70">
        <f t="shared" si="6"/>
        <v>-0.24609264568420652</v>
      </c>
    </row>
    <row r="122" spans="1:14" x14ac:dyDescent="0.25">
      <c r="A122" s="237" t="s">
        <v>89</v>
      </c>
      <c r="B122" s="237"/>
      <c r="C122" s="237"/>
      <c r="D122" s="237"/>
      <c r="E122" s="237"/>
      <c r="F122" s="237"/>
      <c r="G122" s="237"/>
      <c r="H122" s="237"/>
      <c r="I122" s="237"/>
      <c r="J122" s="237"/>
      <c r="K122" s="237"/>
      <c r="L122" s="237"/>
      <c r="M122" s="237"/>
      <c r="N122" s="237"/>
    </row>
    <row r="124" spans="1:14" ht="14.25" customHeight="1" x14ac:dyDescent="0.25">
      <c r="A124" s="229" t="s">
        <v>87</v>
      </c>
      <c r="B124" s="231" t="str">
        <f>B82</f>
        <v>abr-23</v>
      </c>
      <c r="C124" s="232"/>
      <c r="D124" s="233"/>
      <c r="E124" s="231" t="str">
        <f>D82</f>
        <v>abr-24</v>
      </c>
      <c r="F124" s="232"/>
      <c r="G124" s="233"/>
      <c r="H124" s="225" t="str">
        <f>"Mujeres por cada 100 hombres "&amp;B82</f>
        <v>Mujeres por cada 100 hombres abr-23</v>
      </c>
      <c r="I124" s="227" t="str">
        <f>"Mujeres por cada 100 hombres "&amp;D82</f>
        <v>Mujeres por cada 100 hombres abr-24</v>
      </c>
    </row>
    <row r="125" spans="1:14" ht="30" customHeight="1" x14ac:dyDescent="0.25">
      <c r="A125" s="230"/>
      <c r="B125" s="132" t="s">
        <v>84</v>
      </c>
      <c r="C125" s="133" t="s">
        <v>85</v>
      </c>
      <c r="D125" s="134" t="s">
        <v>86</v>
      </c>
      <c r="E125" s="132" t="s">
        <v>84</v>
      </c>
      <c r="F125" s="133" t="s">
        <v>85</v>
      </c>
      <c r="G125" s="134" t="s">
        <v>86</v>
      </c>
      <c r="H125" s="226"/>
      <c r="I125" s="228"/>
    </row>
    <row r="126" spans="1:14" x14ac:dyDescent="0.25">
      <c r="A126" s="168" t="s">
        <v>69</v>
      </c>
      <c r="B126" s="39">
        <v>59073</v>
      </c>
      <c r="C126" s="40">
        <v>35025</v>
      </c>
      <c r="D126" s="41">
        <v>0</v>
      </c>
      <c r="E126" s="39">
        <v>40496</v>
      </c>
      <c r="F126" s="40">
        <v>24298</v>
      </c>
      <c r="G126" s="41">
        <v>0</v>
      </c>
      <c r="H126" s="135">
        <f>C126/B126*100</f>
        <v>59.291046671068003</v>
      </c>
      <c r="I126" s="136">
        <f t="shared" ref="I126:I142" si="7">F126/E126*100</f>
        <v>60.000987751876735</v>
      </c>
    </row>
    <row r="127" spans="1:14" x14ac:dyDescent="0.25">
      <c r="A127" s="169" t="s">
        <v>70</v>
      </c>
      <c r="B127" s="27">
        <v>594266</v>
      </c>
      <c r="C127" s="29">
        <v>433200</v>
      </c>
      <c r="D127" s="30">
        <v>0</v>
      </c>
      <c r="E127" s="27">
        <v>439409</v>
      </c>
      <c r="F127" s="29">
        <v>323189</v>
      </c>
      <c r="G127" s="30">
        <v>0</v>
      </c>
      <c r="H127" s="137">
        <f t="shared" ref="H127:H142" si="8">C127/B127*100</f>
        <v>72.89664897537466</v>
      </c>
      <c r="I127" s="138">
        <f t="shared" si="7"/>
        <v>73.550837602324933</v>
      </c>
    </row>
    <row r="128" spans="1:14" x14ac:dyDescent="0.25">
      <c r="A128" s="169" t="s">
        <v>71</v>
      </c>
      <c r="B128" s="27">
        <v>880159</v>
      </c>
      <c r="C128" s="29">
        <v>714602</v>
      </c>
      <c r="D128" s="30">
        <v>0</v>
      </c>
      <c r="E128" s="27">
        <v>648951</v>
      </c>
      <c r="F128" s="29">
        <v>534104</v>
      </c>
      <c r="G128" s="30">
        <v>0</v>
      </c>
      <c r="H128" s="137">
        <f t="shared" si="8"/>
        <v>81.190103151816885</v>
      </c>
      <c r="I128" s="138">
        <f t="shared" si="7"/>
        <v>82.302670001278983</v>
      </c>
    </row>
    <row r="129" spans="1:12" x14ac:dyDescent="0.25">
      <c r="A129" s="169" t="s">
        <v>72</v>
      </c>
      <c r="B129" s="27">
        <v>861902</v>
      </c>
      <c r="C129" s="29">
        <v>699999</v>
      </c>
      <c r="D129" s="30">
        <v>0</v>
      </c>
      <c r="E129" s="27">
        <v>646358</v>
      </c>
      <c r="F129" s="29">
        <v>540045</v>
      </c>
      <c r="G129" s="30">
        <v>0</v>
      </c>
      <c r="H129" s="137">
        <f t="shared" si="8"/>
        <v>81.215613840088551</v>
      </c>
      <c r="I129" s="138">
        <f t="shared" si="7"/>
        <v>83.551994405577091</v>
      </c>
      <c r="J129" s="29"/>
      <c r="K129" s="29"/>
      <c r="L129" s="29"/>
    </row>
    <row r="130" spans="1:12" x14ac:dyDescent="0.25">
      <c r="A130" s="169" t="s">
        <v>73</v>
      </c>
      <c r="B130" s="27">
        <v>730929</v>
      </c>
      <c r="C130" s="29">
        <v>590213</v>
      </c>
      <c r="D130" s="30">
        <v>0</v>
      </c>
      <c r="E130" s="27">
        <v>550021</v>
      </c>
      <c r="F130" s="29">
        <v>460164</v>
      </c>
      <c r="G130" s="30">
        <v>0</v>
      </c>
      <c r="H130" s="137">
        <f t="shared" si="8"/>
        <v>80.748335337631971</v>
      </c>
      <c r="I130" s="138">
        <f t="shared" si="7"/>
        <v>83.662987413207858</v>
      </c>
      <c r="J130" s="29"/>
      <c r="K130" s="29"/>
      <c r="L130" s="29"/>
    </row>
    <row r="131" spans="1:12" x14ac:dyDescent="0.25">
      <c r="A131" s="169" t="s">
        <v>74</v>
      </c>
      <c r="B131" s="27">
        <v>654069</v>
      </c>
      <c r="C131" s="29">
        <v>516397</v>
      </c>
      <c r="D131" s="30">
        <v>0</v>
      </c>
      <c r="E131" s="27">
        <v>486505</v>
      </c>
      <c r="F131" s="29">
        <v>398461</v>
      </c>
      <c r="G131" s="30">
        <v>0</v>
      </c>
      <c r="H131" s="137">
        <f t="shared" si="8"/>
        <v>78.951456191930831</v>
      </c>
      <c r="I131" s="138">
        <f t="shared" si="7"/>
        <v>81.902755367365188</v>
      </c>
      <c r="J131" s="29"/>
      <c r="K131" s="29"/>
      <c r="L131" s="29"/>
    </row>
    <row r="132" spans="1:12" x14ac:dyDescent="0.25">
      <c r="A132" s="169" t="s">
        <v>75</v>
      </c>
      <c r="B132" s="27">
        <v>503256</v>
      </c>
      <c r="C132" s="29">
        <v>374970</v>
      </c>
      <c r="D132" s="30">
        <v>0</v>
      </c>
      <c r="E132" s="27">
        <v>381194</v>
      </c>
      <c r="F132" s="29">
        <v>297216</v>
      </c>
      <c r="G132" s="30">
        <v>0</v>
      </c>
      <c r="H132" s="137">
        <f t="shared" si="8"/>
        <v>74.508798702847059</v>
      </c>
      <c r="I132" s="138">
        <f t="shared" si="7"/>
        <v>77.969747687529193</v>
      </c>
      <c r="J132" s="29"/>
      <c r="K132" s="29"/>
      <c r="L132" s="29"/>
    </row>
    <row r="133" spans="1:12" x14ac:dyDescent="0.25">
      <c r="A133" s="169" t="s">
        <v>76</v>
      </c>
      <c r="B133" s="27">
        <v>421789</v>
      </c>
      <c r="C133" s="29">
        <v>283488</v>
      </c>
      <c r="D133" s="30">
        <v>0</v>
      </c>
      <c r="E133" s="27">
        <v>307329</v>
      </c>
      <c r="F133" s="29">
        <v>218066</v>
      </c>
      <c r="G133" s="30">
        <v>0</v>
      </c>
      <c r="H133" s="137">
        <f>C133/B133*100</f>
        <v>67.210856613140692</v>
      </c>
      <c r="I133" s="138">
        <f t="shared" si="7"/>
        <v>70.955230388280967</v>
      </c>
      <c r="J133" s="29"/>
      <c r="K133" s="29"/>
      <c r="L133" s="29"/>
    </row>
    <row r="134" spans="1:12" x14ac:dyDescent="0.25">
      <c r="A134" s="169" t="s">
        <v>77</v>
      </c>
      <c r="B134" s="27">
        <v>345872</v>
      </c>
      <c r="C134" s="29">
        <v>192119</v>
      </c>
      <c r="D134" s="30">
        <v>0</v>
      </c>
      <c r="E134" s="27">
        <v>256447</v>
      </c>
      <c r="F134" s="29">
        <v>147390</v>
      </c>
      <c r="G134" s="30">
        <v>0</v>
      </c>
      <c r="H134" s="137">
        <f t="shared" si="8"/>
        <v>55.546271453023088</v>
      </c>
      <c r="I134" s="138">
        <f t="shared" si="7"/>
        <v>57.473863995289477</v>
      </c>
    </row>
    <row r="135" spans="1:12" x14ac:dyDescent="0.25">
      <c r="A135" s="169" t="s">
        <v>78</v>
      </c>
      <c r="B135" s="27">
        <v>208044</v>
      </c>
      <c r="C135" s="29">
        <v>83802</v>
      </c>
      <c r="D135" s="30">
        <v>0</v>
      </c>
      <c r="E135" s="27">
        <v>157348</v>
      </c>
      <c r="F135" s="29">
        <v>64648</v>
      </c>
      <c r="G135" s="30">
        <v>0</v>
      </c>
      <c r="H135" s="137">
        <f t="shared" si="8"/>
        <v>40.280902116859899</v>
      </c>
      <c r="I135" s="138">
        <f t="shared" si="7"/>
        <v>41.086000457584468</v>
      </c>
    </row>
    <row r="136" spans="1:12" x14ac:dyDescent="0.25">
      <c r="A136" s="169" t="s">
        <v>79</v>
      </c>
      <c r="B136" s="27">
        <v>68359</v>
      </c>
      <c r="C136" s="29">
        <v>34780</v>
      </c>
      <c r="D136" s="30">
        <v>0</v>
      </c>
      <c r="E136" s="27">
        <v>51259</v>
      </c>
      <c r="F136" s="29">
        <v>27564</v>
      </c>
      <c r="G136" s="30">
        <v>0</v>
      </c>
      <c r="H136" s="137">
        <f t="shared" si="8"/>
        <v>50.878450533214362</v>
      </c>
      <c r="I136" s="138">
        <f t="shared" si="7"/>
        <v>53.773971400144362</v>
      </c>
    </row>
    <row r="137" spans="1:12" x14ac:dyDescent="0.25">
      <c r="A137" s="169" t="s">
        <v>80</v>
      </c>
      <c r="B137" s="27">
        <v>23449</v>
      </c>
      <c r="C137" s="29">
        <v>13500</v>
      </c>
      <c r="D137" s="30">
        <v>0</v>
      </c>
      <c r="E137" s="27">
        <v>18008</v>
      </c>
      <c r="F137" s="29">
        <v>10758</v>
      </c>
      <c r="G137" s="30">
        <v>0</v>
      </c>
      <c r="H137" s="137">
        <f t="shared" si="8"/>
        <v>57.57175146061666</v>
      </c>
      <c r="I137" s="138">
        <f t="shared" si="7"/>
        <v>59.740115504220348</v>
      </c>
    </row>
    <row r="138" spans="1:12" x14ac:dyDescent="0.25">
      <c r="A138" s="169" t="s">
        <v>81</v>
      </c>
      <c r="B138" s="27">
        <v>7397</v>
      </c>
      <c r="C138" s="29">
        <v>5618</v>
      </c>
      <c r="D138" s="30">
        <v>0</v>
      </c>
      <c r="E138" s="27">
        <v>5795</v>
      </c>
      <c r="F138" s="29">
        <v>4461</v>
      </c>
      <c r="G138" s="30">
        <v>0</v>
      </c>
      <c r="H138" s="137">
        <f t="shared" si="8"/>
        <v>75.949709341624981</v>
      </c>
      <c r="I138" s="138">
        <f t="shared" si="7"/>
        <v>76.980155306298542</v>
      </c>
    </row>
    <row r="139" spans="1:12" x14ac:dyDescent="0.25">
      <c r="A139" s="169" t="s">
        <v>82</v>
      </c>
      <c r="B139" s="27">
        <v>2540</v>
      </c>
      <c r="C139" s="29">
        <v>2632</v>
      </c>
      <c r="D139" s="30">
        <v>0</v>
      </c>
      <c r="E139" s="27">
        <v>1929</v>
      </c>
      <c r="F139" s="29">
        <v>2033</v>
      </c>
      <c r="G139" s="30">
        <v>0</v>
      </c>
      <c r="H139" s="137">
        <f t="shared" si="8"/>
        <v>103.62204724409449</v>
      </c>
      <c r="I139" s="138">
        <f t="shared" si="7"/>
        <v>105.39139450492483</v>
      </c>
    </row>
    <row r="140" spans="1:12" x14ac:dyDescent="0.25">
      <c r="A140" s="66" t="s">
        <v>1201</v>
      </c>
      <c r="B140" s="27">
        <v>1694</v>
      </c>
      <c r="C140" s="29">
        <v>1843</v>
      </c>
      <c r="D140" s="30">
        <v>0</v>
      </c>
      <c r="E140" s="27">
        <v>1147</v>
      </c>
      <c r="F140" s="29">
        <v>1439</v>
      </c>
      <c r="G140" s="30">
        <v>0</v>
      </c>
      <c r="H140" s="137">
        <f t="shared" si="8"/>
        <v>108.7957497048406</v>
      </c>
      <c r="I140" s="138">
        <f t="shared" si="7"/>
        <v>125.45771578029643</v>
      </c>
    </row>
    <row r="141" spans="1:12" x14ac:dyDescent="0.25">
      <c r="A141" s="170" t="s">
        <v>83</v>
      </c>
      <c r="B141" s="28">
        <v>167</v>
      </c>
      <c r="C141" s="31">
        <v>35</v>
      </c>
      <c r="D141" s="32">
        <v>28546</v>
      </c>
      <c r="E141" s="28">
        <v>161</v>
      </c>
      <c r="F141" s="31">
        <v>63</v>
      </c>
      <c r="G141" s="32">
        <v>20671</v>
      </c>
      <c r="H141" s="139">
        <f t="shared" si="8"/>
        <v>20.958083832335326</v>
      </c>
      <c r="I141" s="140">
        <f t="shared" si="7"/>
        <v>39.130434782608695</v>
      </c>
    </row>
    <row r="142" spans="1:12" x14ac:dyDescent="0.25">
      <c r="A142" s="171" t="s">
        <v>8</v>
      </c>
      <c r="B142" s="141">
        <v>5362965</v>
      </c>
      <c r="C142" s="142">
        <v>3982223</v>
      </c>
      <c r="D142" s="143">
        <v>28546</v>
      </c>
      <c r="E142" s="141">
        <v>3992357</v>
      </c>
      <c r="F142" s="142">
        <v>3053899</v>
      </c>
      <c r="G142" s="143">
        <v>20671</v>
      </c>
      <c r="H142" s="139">
        <f t="shared" si="8"/>
        <v>74.254129944909209</v>
      </c>
      <c r="I142" s="140">
        <f t="shared" si="7"/>
        <v>76.493635213484168</v>
      </c>
    </row>
  </sheetData>
  <sortState xmlns:xlrd2="http://schemas.microsoft.com/office/spreadsheetml/2017/richdata2" ref="A83:A115">
    <sortCondition ref="A83:A115"/>
  </sortState>
  <mergeCells count="21">
    <mergeCell ref="A10:N10"/>
    <mergeCell ref="D2:I4"/>
    <mergeCell ref="J2:K4"/>
    <mergeCell ref="A79:N79"/>
    <mergeCell ref="A122:N122"/>
    <mergeCell ref="A49:N49"/>
    <mergeCell ref="D5:K5"/>
    <mergeCell ref="A23:N23"/>
    <mergeCell ref="B25:N25"/>
    <mergeCell ref="A33:A34"/>
    <mergeCell ref="B33:N33"/>
    <mergeCell ref="A41:A42"/>
    <mergeCell ref="B41:N41"/>
    <mergeCell ref="H124:H125"/>
    <mergeCell ref="I124:I125"/>
    <mergeCell ref="A25:A26"/>
    <mergeCell ref="A12:A13"/>
    <mergeCell ref="B124:D124"/>
    <mergeCell ref="E124:G124"/>
    <mergeCell ref="A124:A125"/>
    <mergeCell ref="B12:N12"/>
  </mergeCells>
  <phoneticPr fontId="10" type="noConversion"/>
  <conditionalFormatting sqref="B20:N20">
    <cfRule type="colorScale" priority="7">
      <colorScale>
        <cfvo type="min"/>
        <cfvo type="percentile" val="50"/>
        <cfvo type="max"/>
        <color theme="5" tint="0.79998168889431442"/>
        <color rgb="FFFFFBEF"/>
        <color theme="9" tint="0.79998168889431442"/>
      </colorScale>
    </cfRule>
  </conditionalFormatting>
  <conditionalFormatting sqref="E53:E74">
    <cfRule type="colorScale" priority="4">
      <colorScale>
        <cfvo type="min"/>
        <cfvo type="max"/>
        <color rgb="FFFFFFFF"/>
        <color rgb="FF57BB8A"/>
      </colorScale>
    </cfRule>
  </conditionalFormatting>
  <conditionalFormatting sqref="F53:F75">
    <cfRule type="expression" dxfId="5" priority="2">
      <formula>F53&lt;0</formula>
    </cfRule>
  </conditionalFormatting>
  <conditionalFormatting sqref="G53:G74">
    <cfRule type="colorScale" priority="5">
      <colorScale>
        <cfvo type="formula" val="-0.005"/>
        <cfvo type="formula" val="0"/>
        <cfvo type="formula" val="0.005"/>
        <color rgb="FFE67C73"/>
        <color rgb="FFFFFFFF"/>
        <color rgb="FF57BB8A"/>
      </colorScale>
    </cfRule>
  </conditionalFormatting>
  <conditionalFormatting sqref="G76 I76">
    <cfRule type="expression" dxfId="4" priority="24">
      <formula>G76&lt;0</formula>
    </cfRule>
  </conditionalFormatting>
  <conditionalFormatting sqref="H53:H75">
    <cfRule type="expression" dxfId="3" priority="3">
      <formula>H53&lt;0</formula>
    </cfRule>
  </conditionalFormatting>
  <conditionalFormatting sqref="H126:I141">
    <cfRule type="colorScale" priority="1">
      <colorScale>
        <cfvo type="num" val="50"/>
        <cfvo type="max"/>
        <color rgb="FFFCFCFF"/>
        <color theme="9" tint="0.59999389629810485"/>
      </colorScale>
    </cfRule>
  </conditionalFormatting>
  <conditionalFormatting sqref="I53:I74">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election activeCell="C11" sqref="C11"/>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41" t="s">
        <v>52</v>
      </c>
      <c r="E2" s="242"/>
      <c r="F2" s="242"/>
      <c r="G2" s="242"/>
      <c r="H2" s="242"/>
      <c r="I2" s="242"/>
      <c r="J2" s="208" t="str">
        <f>"Abr 24"</f>
        <v>Abr 24</v>
      </c>
      <c r="K2" s="209"/>
    </row>
    <row r="3" spans="1:14" ht="14.25" customHeight="1" x14ac:dyDescent="0.25">
      <c r="D3" s="243"/>
      <c r="E3" s="244"/>
      <c r="F3" s="244"/>
      <c r="G3" s="244"/>
      <c r="H3" s="244"/>
      <c r="I3" s="244"/>
      <c r="J3" s="210"/>
      <c r="K3" s="211"/>
    </row>
    <row r="4" spans="1:14" ht="14.25" customHeight="1" thickBot="1" x14ac:dyDescent="0.3">
      <c r="D4" s="245"/>
      <c r="E4" s="246"/>
      <c r="F4" s="246"/>
      <c r="G4" s="246"/>
      <c r="H4" s="246"/>
      <c r="I4" s="246"/>
      <c r="J4" s="212"/>
      <c r="K4" s="213"/>
    </row>
    <row r="5" spans="1:14" ht="14.4" thickBot="1" x14ac:dyDescent="0.3">
      <c r="D5" s="205" t="s">
        <v>2341</v>
      </c>
      <c r="E5" s="206"/>
      <c r="F5" s="206"/>
      <c r="G5" s="206"/>
      <c r="H5" s="206"/>
      <c r="I5" s="206"/>
      <c r="J5" s="206"/>
      <c r="K5" s="207"/>
    </row>
    <row r="10" spans="1:14" x14ac:dyDescent="0.25">
      <c r="A10" s="220" t="s">
        <v>53</v>
      </c>
      <c r="B10" s="220"/>
      <c r="C10" s="220"/>
      <c r="D10" s="220"/>
      <c r="E10" s="220"/>
      <c r="F10" s="220"/>
      <c r="G10" s="220"/>
      <c r="H10" s="220"/>
      <c r="I10" s="220"/>
      <c r="J10" s="220"/>
      <c r="K10" s="220"/>
      <c r="L10" s="220"/>
      <c r="M10" s="220"/>
      <c r="N10" s="220"/>
    </row>
    <row r="11" spans="1:14" x14ac:dyDescent="0.25">
      <c r="A11" s="9"/>
      <c r="B11" s="9"/>
      <c r="C11" s="9"/>
      <c r="D11" s="9"/>
      <c r="E11" s="9"/>
      <c r="F11" s="9"/>
      <c r="G11" s="9"/>
      <c r="H11" s="9"/>
      <c r="I11" s="9"/>
      <c r="J11" s="9"/>
      <c r="K11" s="9"/>
    </row>
    <row r="12" spans="1:14" x14ac:dyDescent="0.25">
      <c r="A12" s="229" t="s">
        <v>41</v>
      </c>
      <c r="B12" s="238" t="s">
        <v>30</v>
      </c>
      <c r="C12" s="239"/>
      <c r="D12" s="239"/>
      <c r="E12" s="239"/>
      <c r="F12" s="239"/>
      <c r="G12" s="239"/>
      <c r="H12" s="239"/>
      <c r="I12" s="239"/>
      <c r="J12" s="239"/>
      <c r="K12" s="239"/>
      <c r="L12" s="239"/>
      <c r="M12" s="239"/>
      <c r="N12" s="240"/>
    </row>
    <row r="13" spans="1:14" x14ac:dyDescent="0.25">
      <c r="A13" s="230"/>
      <c r="B13" s="21" t="s">
        <v>1205</v>
      </c>
      <c r="C13" s="22" t="s">
        <v>1206</v>
      </c>
      <c r="D13" s="22" t="s">
        <v>1207</v>
      </c>
      <c r="E13" s="22" t="s">
        <v>1208</v>
      </c>
      <c r="F13" s="22" t="s">
        <v>1209</v>
      </c>
      <c r="G13" s="22" t="s">
        <v>1210</v>
      </c>
      <c r="H13" s="22" t="s">
        <v>1211</v>
      </c>
      <c r="I13" s="22" t="s">
        <v>1212</v>
      </c>
      <c r="J13" s="22" t="s">
        <v>1213</v>
      </c>
      <c r="K13" s="22" t="s">
        <v>1215</v>
      </c>
      <c r="L13" s="22" t="s">
        <v>2332</v>
      </c>
      <c r="M13" s="22" t="s">
        <v>2334</v>
      </c>
      <c r="N13" s="52" t="s">
        <v>2343</v>
      </c>
    </row>
    <row r="14" spans="1:14" x14ac:dyDescent="0.25">
      <c r="A14" s="24" t="s">
        <v>43</v>
      </c>
      <c r="B14" s="39">
        <v>150947</v>
      </c>
      <c r="C14" s="40">
        <v>159450</v>
      </c>
      <c r="D14" s="40">
        <v>177998</v>
      </c>
      <c r="E14" s="40">
        <v>166468</v>
      </c>
      <c r="F14" s="40">
        <v>162535</v>
      </c>
      <c r="G14" s="40">
        <v>165469</v>
      </c>
      <c r="H14" s="40">
        <v>160665</v>
      </c>
      <c r="I14" s="40">
        <v>166335</v>
      </c>
      <c r="J14" s="40">
        <v>145136</v>
      </c>
      <c r="K14" s="40">
        <v>205189</v>
      </c>
      <c r="L14" s="40">
        <v>236970</v>
      </c>
      <c r="M14" s="40">
        <v>195257</v>
      </c>
      <c r="N14" s="41">
        <v>135817</v>
      </c>
    </row>
    <row r="15" spans="1:14" x14ac:dyDescent="0.25">
      <c r="A15" s="26" t="s">
        <v>44</v>
      </c>
      <c r="B15" s="28">
        <v>121122</v>
      </c>
      <c r="C15" s="31">
        <v>134495</v>
      </c>
      <c r="D15" s="31">
        <v>139390</v>
      </c>
      <c r="E15" s="31">
        <v>126315</v>
      </c>
      <c r="F15" s="31">
        <v>124125</v>
      </c>
      <c r="G15" s="31">
        <v>130364</v>
      </c>
      <c r="H15" s="31">
        <v>150131</v>
      </c>
      <c r="I15" s="31">
        <v>186378</v>
      </c>
      <c r="J15" s="31">
        <v>387627</v>
      </c>
      <c r="K15" s="31">
        <v>139526</v>
      </c>
      <c r="L15" s="31">
        <v>118836</v>
      </c>
      <c r="M15" s="31">
        <v>119687</v>
      </c>
      <c r="N15" s="32">
        <v>91674</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29" t="s">
        <v>41</v>
      </c>
      <c r="B19" s="238" t="s">
        <v>90</v>
      </c>
      <c r="C19" s="239"/>
      <c r="D19" s="239"/>
      <c r="E19" s="239"/>
      <c r="F19" s="239"/>
      <c r="G19" s="239"/>
      <c r="H19" s="239"/>
      <c r="I19" s="239"/>
      <c r="J19" s="239"/>
      <c r="K19" s="239"/>
      <c r="L19" s="239"/>
      <c r="M19" s="239"/>
      <c r="N19" s="240"/>
    </row>
    <row r="20" spans="1:14" x14ac:dyDescent="0.25">
      <c r="A20" s="230"/>
      <c r="B20" s="21" t="s">
        <v>1205</v>
      </c>
      <c r="C20" s="22" t="s">
        <v>1206</v>
      </c>
      <c r="D20" s="22" t="s">
        <v>1207</v>
      </c>
      <c r="E20" s="22" t="s">
        <v>1208</v>
      </c>
      <c r="F20" s="22" t="s">
        <v>1209</v>
      </c>
      <c r="G20" s="22" t="s">
        <v>1210</v>
      </c>
      <c r="H20" s="22" t="s">
        <v>1211</v>
      </c>
      <c r="I20" s="22" t="s">
        <v>1212</v>
      </c>
      <c r="J20" s="22" t="s">
        <v>1213</v>
      </c>
      <c r="K20" s="22" t="s">
        <v>1215</v>
      </c>
      <c r="L20" s="22" t="s">
        <v>2332</v>
      </c>
      <c r="M20" s="22" t="s">
        <v>2334</v>
      </c>
      <c r="N20" s="52" t="s">
        <v>2343</v>
      </c>
    </row>
    <row r="21" spans="1:14" x14ac:dyDescent="0.25">
      <c r="A21" s="24" t="s">
        <v>43</v>
      </c>
      <c r="B21" s="44">
        <v>-0.22795576832586592</v>
      </c>
      <c r="C21" s="45">
        <v>5.6331030096656444E-2</v>
      </c>
      <c r="D21" s="45">
        <v>0.11632486672938225</v>
      </c>
      <c r="E21" s="45">
        <v>-6.4776008719199085E-2</v>
      </c>
      <c r="F21" s="45">
        <v>-2.3626162385563591E-2</v>
      </c>
      <c r="G21" s="45">
        <v>1.8051496600732152E-2</v>
      </c>
      <c r="H21" s="45">
        <v>-2.9032628468172287E-2</v>
      </c>
      <c r="I21" s="45">
        <v>3.52908225189058E-2</v>
      </c>
      <c r="J21" s="45">
        <v>-0.12744762076532298</v>
      </c>
      <c r="K21" s="45">
        <v>0.41377053246610074</v>
      </c>
      <c r="L21" s="45">
        <v>0.15488647052229895</v>
      </c>
      <c r="M21" s="45">
        <v>-0.17602650124488331</v>
      </c>
      <c r="N21" s="46">
        <v>-0.30441930378936477</v>
      </c>
    </row>
    <row r="22" spans="1:14" x14ac:dyDescent="0.25">
      <c r="A22" s="26" t="s">
        <v>44</v>
      </c>
      <c r="B22" s="36">
        <v>-1.3833139283998664E-2</v>
      </c>
      <c r="C22" s="37">
        <v>0.11040933934380212</v>
      </c>
      <c r="D22" s="37">
        <v>3.6395405033644371E-2</v>
      </c>
      <c r="E22" s="37">
        <v>-9.3801563957242276E-2</v>
      </c>
      <c r="F22" s="37">
        <v>-1.7337608360052249E-2</v>
      </c>
      <c r="G22" s="37">
        <v>5.0263846928499493E-2</v>
      </c>
      <c r="H22" s="37">
        <v>0.15162928415820318</v>
      </c>
      <c r="I22" s="37">
        <v>0.24143581272355477</v>
      </c>
      <c r="J22" s="37">
        <v>1.0797894601294145</v>
      </c>
      <c r="K22" s="37">
        <v>-0.64005087364915236</v>
      </c>
      <c r="L22" s="37">
        <v>-0.14828777432163182</v>
      </c>
      <c r="M22" s="37">
        <v>7.1611296240196576E-3</v>
      </c>
      <c r="N22" s="38">
        <v>-0.23405215269828802</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29" t="s">
        <v>41</v>
      </c>
      <c r="B26" s="238" t="s">
        <v>46</v>
      </c>
      <c r="C26" s="239"/>
      <c r="D26" s="239"/>
      <c r="E26" s="239"/>
      <c r="F26" s="239"/>
      <c r="G26" s="239"/>
      <c r="H26" s="239"/>
      <c r="I26" s="239"/>
      <c r="J26" s="239"/>
      <c r="K26" s="239"/>
      <c r="L26" s="239"/>
      <c r="M26" s="239"/>
      <c r="N26" s="240"/>
    </row>
    <row r="27" spans="1:14" x14ac:dyDescent="0.25">
      <c r="A27" s="230"/>
      <c r="B27" s="21" t="s">
        <v>1205</v>
      </c>
      <c r="C27" s="22" t="s">
        <v>1206</v>
      </c>
      <c r="D27" s="22" t="s">
        <v>1207</v>
      </c>
      <c r="E27" s="22" t="s">
        <v>1208</v>
      </c>
      <c r="F27" s="22" t="s">
        <v>1209</v>
      </c>
      <c r="G27" s="22" t="s">
        <v>1210</v>
      </c>
      <c r="H27" s="22" t="s">
        <v>1211</v>
      </c>
      <c r="I27" s="22" t="s">
        <v>1212</v>
      </c>
      <c r="J27" s="22" t="s">
        <v>1213</v>
      </c>
      <c r="K27" s="22" t="s">
        <v>1215</v>
      </c>
      <c r="L27" s="22" t="s">
        <v>2332</v>
      </c>
      <c r="M27" s="22" t="s">
        <v>2334</v>
      </c>
      <c r="N27" s="52" t="s">
        <v>2343</v>
      </c>
    </row>
    <row r="28" spans="1:14" x14ac:dyDescent="0.25">
      <c r="A28" s="24" t="s">
        <v>43</v>
      </c>
      <c r="B28" s="45">
        <v>0.1497395039912254</v>
      </c>
      <c r="C28" s="45">
        <v>0.19148141229217261</v>
      </c>
      <c r="D28" s="45">
        <v>0.27086962730258463</v>
      </c>
      <c r="E28" s="45">
        <v>-5.2333756496888893E-2</v>
      </c>
      <c r="F28" s="45">
        <v>-0.14930755461577916</v>
      </c>
      <c r="G28" s="45">
        <v>-9.8246837822961688E-2</v>
      </c>
      <c r="H28" s="45">
        <v>-4.0823149436129504E-2</v>
      </c>
      <c r="I28" s="45">
        <v>4.0806717413481913E-3</v>
      </c>
      <c r="J28" s="45">
        <v>-3.4775379908888369E-2</v>
      </c>
      <c r="K28" s="45">
        <v>-2.2462649592194527E-2</v>
      </c>
      <c r="L28" s="45">
        <v>-5.7394818595141589E-2</v>
      </c>
      <c r="M28" s="45">
        <v>-1.3246997688168742E-3</v>
      </c>
      <c r="N28" s="46">
        <v>-0.10023385691666611</v>
      </c>
    </row>
    <row r="29" spans="1:14" x14ac:dyDescent="0.25">
      <c r="A29" s="26" t="s">
        <v>44</v>
      </c>
      <c r="B29" s="37">
        <v>9.9869238313174236E-2</v>
      </c>
      <c r="C29" s="37">
        <v>8.9875530776960227E-2</v>
      </c>
      <c r="D29" s="37">
        <v>-0.10850308592625756</v>
      </c>
      <c r="E29" s="37">
        <v>-0.18221546031334973</v>
      </c>
      <c r="F29" s="37">
        <v>-9.9597403068441476E-2</v>
      </c>
      <c r="G29" s="37">
        <v>-2.3900086854952231E-2</v>
      </c>
      <c r="H29" s="37">
        <v>0.1276090760922631</v>
      </c>
      <c r="I29" s="37">
        <v>6.5345878156688353E-2</v>
      </c>
      <c r="J29" s="37">
        <v>0.12761265886856779</v>
      </c>
      <c r="K29" s="37">
        <v>-2.908040777982673E-2</v>
      </c>
      <c r="L29" s="37">
        <v>-7.3627427288530653E-2</v>
      </c>
      <c r="M29" s="37">
        <v>-2.5516809014745036E-2</v>
      </c>
      <c r="N29" s="38">
        <v>-0.24312676474959133</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37" t="s">
        <v>54</v>
      </c>
      <c r="B32" s="237"/>
      <c r="C32" s="237"/>
      <c r="D32" s="237"/>
      <c r="E32" s="237"/>
      <c r="F32" s="237"/>
      <c r="G32" s="237"/>
      <c r="H32" s="237"/>
      <c r="I32" s="237"/>
      <c r="J32" s="237"/>
      <c r="K32" s="237"/>
      <c r="L32" s="237"/>
      <c r="M32" s="237"/>
      <c r="N32" s="237"/>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3" t="s">
        <v>1205</v>
      </c>
      <c r="C35" s="74" t="s">
        <v>2334</v>
      </c>
      <c r="D35" s="74" t="s">
        <v>2343</v>
      </c>
      <c r="E35" s="72" t="s">
        <v>2335</v>
      </c>
      <c r="F35" s="156" t="s">
        <v>2336</v>
      </c>
      <c r="G35" s="10" t="s">
        <v>1214</v>
      </c>
      <c r="H35" s="75" t="s">
        <v>2337</v>
      </c>
      <c r="I35" s="10" t="s">
        <v>1214</v>
      </c>
    </row>
    <row r="36" spans="1:11" x14ac:dyDescent="0.25">
      <c r="A36" s="11" t="s">
        <v>101</v>
      </c>
      <c r="B36" s="27">
        <v>995062</v>
      </c>
      <c r="C36" s="29">
        <v>934546</v>
      </c>
      <c r="D36" s="29">
        <v>752582</v>
      </c>
      <c r="E36" s="163">
        <f>D36/$D$58</f>
        <v>0.4203985894021941</v>
      </c>
      <c r="F36" s="161">
        <f>(D36-C36)/C36</f>
        <v>-0.19470844666822179</v>
      </c>
      <c r="G36" s="124">
        <f>(D36-C36)/$C$58</f>
        <v>-8.2774645567996449E-2</v>
      </c>
      <c r="H36" s="125">
        <f t="shared" ref="H36:H56" si="0">(D36-B36)/B36</f>
        <v>-0.24368330817577197</v>
      </c>
      <c r="I36" s="124">
        <f t="shared" ref="I36:I58" si="1">(D36-B36)/$B$58</f>
        <v>-0.10414680197847999</v>
      </c>
      <c r="K36" s="49"/>
    </row>
    <row r="37" spans="1:11" x14ac:dyDescent="0.25">
      <c r="A37" s="11" t="s">
        <v>15</v>
      </c>
      <c r="B37" s="27">
        <v>261838</v>
      </c>
      <c r="C37" s="29">
        <v>253452</v>
      </c>
      <c r="D37" s="29">
        <v>211360</v>
      </c>
      <c r="E37" s="163">
        <f t="shared" ref="E36:E57" si="2">D37/$D$58</f>
        <v>0.11806746089601897</v>
      </c>
      <c r="F37" s="161">
        <f t="shared" ref="F36:F56" si="3">(D37-C37)/C37</f>
        <v>-0.1660748386282215</v>
      </c>
      <c r="G37" s="124">
        <f t="shared" ref="G37:G58" si="4">(D37-C37)/$C$58</f>
        <v>-1.9147470825262726E-2</v>
      </c>
      <c r="H37" s="125">
        <f t="shared" si="0"/>
        <v>-0.1927833240400553</v>
      </c>
      <c r="I37" s="124">
        <f t="shared" si="1"/>
        <v>-2.1680642817014654E-2</v>
      </c>
      <c r="K37" s="49"/>
    </row>
    <row r="38" spans="1:11" x14ac:dyDescent="0.25">
      <c r="A38" s="11" t="s">
        <v>63</v>
      </c>
      <c r="B38" s="27">
        <v>252092</v>
      </c>
      <c r="C38" s="29">
        <v>221495</v>
      </c>
      <c r="D38" s="29">
        <v>188467</v>
      </c>
      <c r="E38" s="163">
        <f t="shared" si="2"/>
        <v>0.1052792399351344</v>
      </c>
      <c r="F38" s="161">
        <f t="shared" si="3"/>
        <v>-0.14911397548477393</v>
      </c>
      <c r="G38" s="124">
        <f t="shared" si="4"/>
        <v>-1.502429598063236E-2</v>
      </c>
      <c r="H38" s="125">
        <f t="shared" si="0"/>
        <v>-0.25238801707313202</v>
      </c>
      <c r="I38" s="124">
        <f t="shared" si="1"/>
        <v>-2.7327368343289301E-2</v>
      </c>
      <c r="K38" s="49"/>
    </row>
    <row r="39" spans="1:11" x14ac:dyDescent="0.25">
      <c r="A39" s="11" t="s">
        <v>62</v>
      </c>
      <c r="B39" s="27">
        <v>207606</v>
      </c>
      <c r="C39" s="29">
        <v>196769</v>
      </c>
      <c r="D39" s="29">
        <v>161063</v>
      </c>
      <c r="E39" s="163">
        <f t="shared" si="2"/>
        <v>8.9971136706545718E-2</v>
      </c>
      <c r="F39" s="161">
        <f t="shared" si="3"/>
        <v>-0.1814615107054465</v>
      </c>
      <c r="G39" s="124">
        <f t="shared" si="4"/>
        <v>-1.6242506730182241E-2</v>
      </c>
      <c r="H39" s="125">
        <f t="shared" si="0"/>
        <v>-0.22418908894733292</v>
      </c>
      <c r="I39" s="124">
        <f t="shared" si="1"/>
        <v>-1.9990533670753853E-2</v>
      </c>
      <c r="K39" s="49"/>
    </row>
    <row r="40" spans="1:11" x14ac:dyDescent="0.25">
      <c r="A40" s="11" t="s">
        <v>102</v>
      </c>
      <c r="B40" s="27">
        <v>166653</v>
      </c>
      <c r="C40" s="29">
        <v>162053</v>
      </c>
      <c r="D40" s="29">
        <v>132708</v>
      </c>
      <c r="E40" s="163">
        <f t="shared" si="2"/>
        <v>7.4131796936926966E-2</v>
      </c>
      <c r="F40" s="161">
        <f t="shared" si="3"/>
        <v>-0.18108273219255427</v>
      </c>
      <c r="G40" s="124">
        <f t="shared" si="4"/>
        <v>-1.3348915028208085E-2</v>
      </c>
      <c r="H40" s="125">
        <f t="shared" si="0"/>
        <v>-0.20368670230958938</v>
      </c>
      <c r="I40" s="124">
        <f t="shared" si="1"/>
        <v>-1.457960736208967E-2</v>
      </c>
      <c r="K40" s="49"/>
    </row>
    <row r="41" spans="1:11" x14ac:dyDescent="0.25">
      <c r="A41" s="11" t="s">
        <v>13</v>
      </c>
      <c r="B41" s="27">
        <v>75886</v>
      </c>
      <c r="C41" s="29">
        <v>77660</v>
      </c>
      <c r="D41" s="29">
        <v>62271</v>
      </c>
      <c r="E41" s="163">
        <f t="shared" si="2"/>
        <v>3.4785100574640411E-2</v>
      </c>
      <c r="F41" s="161">
        <f t="shared" si="3"/>
        <v>-0.19815864022662891</v>
      </c>
      <c r="G41" s="124">
        <f t="shared" si="4"/>
        <v>-7.0003903005314092E-3</v>
      </c>
      <c r="H41" s="125">
        <f t="shared" si="0"/>
        <v>-0.17941385762854808</v>
      </c>
      <c r="I41" s="124">
        <f t="shared" si="1"/>
        <v>-5.8477346953852071E-3</v>
      </c>
      <c r="K41" s="49"/>
    </row>
    <row r="42" spans="1:11" x14ac:dyDescent="0.25">
      <c r="A42" s="11" t="s">
        <v>1198</v>
      </c>
      <c r="B42" s="27">
        <v>70259</v>
      </c>
      <c r="C42" s="29">
        <v>71169</v>
      </c>
      <c r="D42" s="29">
        <v>60193</v>
      </c>
      <c r="E42" s="163">
        <f t="shared" si="2"/>
        <v>3.3624312422946959E-2</v>
      </c>
      <c r="F42" s="161">
        <f t="shared" si="3"/>
        <v>-0.15422445165732271</v>
      </c>
      <c r="G42" s="124">
        <f t="shared" si="4"/>
        <v>-4.992935469402349E-3</v>
      </c>
      <c r="H42" s="125">
        <f t="shared" si="0"/>
        <v>-0.14326990136494969</v>
      </c>
      <c r="I42" s="124">
        <f t="shared" si="1"/>
        <v>-4.3234151629634593E-3</v>
      </c>
      <c r="K42" s="49"/>
    </row>
    <row r="43" spans="1:11" x14ac:dyDescent="0.25">
      <c r="A43" s="11" t="s">
        <v>19</v>
      </c>
      <c r="B43" s="27">
        <v>45419</v>
      </c>
      <c r="C43" s="29">
        <v>42478</v>
      </c>
      <c r="D43" s="29">
        <v>34878</v>
      </c>
      <c r="E43" s="163">
        <f t="shared" si="2"/>
        <v>1.948314203790381E-2</v>
      </c>
      <c r="F43" s="161">
        <f t="shared" si="3"/>
        <v>-0.17891614482791091</v>
      </c>
      <c r="G43" s="124">
        <f t="shared" si="4"/>
        <v>-3.457207504323784E-3</v>
      </c>
      <c r="H43" s="125">
        <f t="shared" si="0"/>
        <v>-0.23208348928862371</v>
      </c>
      <c r="I43" s="124">
        <f t="shared" si="1"/>
        <v>-4.5274308794752459E-3</v>
      </c>
      <c r="K43" s="49"/>
    </row>
    <row r="44" spans="1:11" x14ac:dyDescent="0.25">
      <c r="A44" s="11" t="s">
        <v>10</v>
      </c>
      <c r="B44" s="27">
        <v>38634</v>
      </c>
      <c r="C44" s="29">
        <v>34821</v>
      </c>
      <c r="D44" s="29">
        <v>29441</v>
      </c>
      <c r="E44" s="163">
        <f t="shared" si="2"/>
        <v>1.6445988437924369E-2</v>
      </c>
      <c r="F44" s="161">
        <f t="shared" si="3"/>
        <v>-0.15450446569598805</v>
      </c>
      <c r="G44" s="124">
        <f t="shared" si="4"/>
        <v>-2.4473389964818366E-3</v>
      </c>
      <c r="H44" s="125">
        <f t="shared" si="0"/>
        <v>-0.23795102759227624</v>
      </c>
      <c r="I44" s="124">
        <f t="shared" si="1"/>
        <v>-3.9484557513533762E-3</v>
      </c>
      <c r="K44" s="49"/>
    </row>
    <row r="45" spans="1:11" x14ac:dyDescent="0.25">
      <c r="A45" s="11" t="s">
        <v>14</v>
      </c>
      <c r="B45" s="27">
        <v>36439</v>
      </c>
      <c r="C45" s="29">
        <v>34487</v>
      </c>
      <c r="D45" s="29">
        <v>26391</v>
      </c>
      <c r="E45" s="163">
        <f t="shared" si="2"/>
        <v>1.4742232969846879E-2</v>
      </c>
      <c r="F45" s="161">
        <f t="shared" si="3"/>
        <v>-0.23475512511961028</v>
      </c>
      <c r="G45" s="124">
        <f t="shared" si="4"/>
        <v>-3.6828357835533361E-3</v>
      </c>
      <c r="H45" s="125">
        <f t="shared" si="0"/>
        <v>-0.27574851121051619</v>
      </c>
      <c r="I45" s="124">
        <f t="shared" si="1"/>
        <v>-4.3156840410745918E-3</v>
      </c>
      <c r="K45" s="49"/>
    </row>
    <row r="46" spans="1:11" x14ac:dyDescent="0.25">
      <c r="A46" s="11" t="s">
        <v>1199</v>
      </c>
      <c r="B46" s="27">
        <v>40220</v>
      </c>
      <c r="C46" s="29">
        <v>35515</v>
      </c>
      <c r="D46" s="29">
        <v>25473</v>
      </c>
      <c r="E46" s="163">
        <f t="shared" si="2"/>
        <v>1.4229430504373065E-2</v>
      </c>
      <c r="F46" s="161">
        <f t="shared" si="3"/>
        <v>-0.28275376601436014</v>
      </c>
      <c r="G46" s="124">
        <f>(D46-C46)/$C$58</f>
        <v>-4.5680628629499263E-3</v>
      </c>
      <c r="H46" s="125">
        <f t="shared" si="0"/>
        <v>-0.3666583789159622</v>
      </c>
      <c r="I46" s="124">
        <f t="shared" si="1"/>
        <v>-6.3339363608406647E-3</v>
      </c>
      <c r="K46" s="49"/>
    </row>
    <row r="47" spans="1:11" x14ac:dyDescent="0.25">
      <c r="A47" s="11" t="s">
        <v>11</v>
      </c>
      <c r="B47" s="27">
        <v>34376</v>
      </c>
      <c r="C47" s="29">
        <v>32992</v>
      </c>
      <c r="D47" s="29">
        <v>25360</v>
      </c>
      <c r="E47" s="163">
        <f t="shared" si="2"/>
        <v>1.4166307760801669E-2</v>
      </c>
      <c r="F47" s="161">
        <f t="shared" si="3"/>
        <v>-0.23132880698351116</v>
      </c>
      <c r="G47" s="124">
        <f t="shared" si="4"/>
        <v>-3.4717641674998842E-3</v>
      </c>
      <c r="H47" s="125">
        <f t="shared" si="0"/>
        <v>-0.26227600651617405</v>
      </c>
      <c r="I47" s="124">
        <f t="shared" si="1"/>
        <v>-3.8724330527795101E-3</v>
      </c>
      <c r="K47" s="49"/>
    </row>
    <row r="48" spans="1:11" x14ac:dyDescent="0.25">
      <c r="A48" s="11" t="s">
        <v>64</v>
      </c>
      <c r="B48" s="27">
        <v>29987</v>
      </c>
      <c r="C48" s="29">
        <v>28924</v>
      </c>
      <c r="D48" s="29">
        <v>23173</v>
      </c>
      <c r="E48" s="163">
        <f t="shared" si="2"/>
        <v>1.2944631298937583E-2</v>
      </c>
      <c r="F48" s="161">
        <f t="shared" si="3"/>
        <v>-0.19883142027382106</v>
      </c>
      <c r="G48" s="124">
        <f t="shared" si="4"/>
        <v>-2.6161053101797474E-3</v>
      </c>
      <c r="H48" s="125">
        <f t="shared" si="0"/>
        <v>-0.22723180044686031</v>
      </c>
      <c r="I48" s="124">
        <f t="shared" si="1"/>
        <v>-2.926659141708028E-3</v>
      </c>
      <c r="K48" s="49"/>
    </row>
    <row r="49" spans="1:14" x14ac:dyDescent="0.25">
      <c r="A49" s="11" t="s">
        <v>61</v>
      </c>
      <c r="B49" s="27">
        <v>17203</v>
      </c>
      <c r="C49" s="29">
        <v>16986</v>
      </c>
      <c r="D49" s="29">
        <v>14807</v>
      </c>
      <c r="E49" s="163">
        <f t="shared" si="2"/>
        <v>8.2713138412535622E-3</v>
      </c>
      <c r="F49" s="161">
        <f t="shared" si="3"/>
        <v>-0.12828211468267986</v>
      </c>
      <c r="G49" s="124">
        <f t="shared" si="4"/>
        <v>-9.9121778314756911E-4</v>
      </c>
      <c r="H49" s="125">
        <f t="shared" si="0"/>
        <v>-0.13927803290123816</v>
      </c>
      <c r="I49" s="124">
        <f t="shared" si="1"/>
        <v>-1.0290982247626115E-3</v>
      </c>
      <c r="K49" s="49"/>
    </row>
    <row r="50" spans="1:14" x14ac:dyDescent="0.25">
      <c r="A50" s="11" t="s">
        <v>17</v>
      </c>
      <c r="B50" s="27">
        <v>17666</v>
      </c>
      <c r="C50" s="29">
        <v>17401</v>
      </c>
      <c r="D50" s="29">
        <v>14028</v>
      </c>
      <c r="E50" s="163">
        <f t="shared" si="2"/>
        <v>7.8361579364560653E-3</v>
      </c>
      <c r="F50" s="161">
        <f t="shared" si="3"/>
        <v>-0.19383943451525773</v>
      </c>
      <c r="G50" s="124">
        <f t="shared" si="4"/>
        <v>-1.5343632779058057E-3</v>
      </c>
      <c r="H50" s="125">
        <f t="shared" si="0"/>
        <v>-0.20593229933205026</v>
      </c>
      <c r="I50" s="124">
        <f t="shared" si="1"/>
        <v>-1.5625456350944829E-3</v>
      </c>
      <c r="K50" s="49"/>
    </row>
    <row r="51" spans="1:14" x14ac:dyDescent="0.25">
      <c r="A51" s="11" t="s">
        <v>12</v>
      </c>
      <c r="B51" s="27">
        <v>17778</v>
      </c>
      <c r="C51" s="29">
        <v>16802</v>
      </c>
      <c r="D51" s="29">
        <v>10864</v>
      </c>
      <c r="E51" s="163">
        <f t="shared" si="2"/>
        <v>6.0687211164569934E-3</v>
      </c>
      <c r="F51" s="161">
        <f t="shared" si="3"/>
        <v>-0.35341030829663134</v>
      </c>
      <c r="G51" s="124">
        <f>(D51-C51)/$C$58</f>
        <v>-2.7011708106150826E-3</v>
      </c>
      <c r="H51" s="125">
        <f t="shared" si="0"/>
        <v>-0.38890763865451683</v>
      </c>
      <c r="I51" s="124">
        <f t="shared" si="1"/>
        <v>-2.9696098188684043E-3</v>
      </c>
      <c r="K51" s="49"/>
    </row>
    <row r="52" spans="1:14" x14ac:dyDescent="0.25">
      <c r="A52" s="11" t="s">
        <v>18</v>
      </c>
      <c r="B52" s="27">
        <v>12136</v>
      </c>
      <c r="C52" s="29">
        <v>12291</v>
      </c>
      <c r="D52" s="29">
        <v>10355</v>
      </c>
      <c r="E52" s="163">
        <f t="shared" si="2"/>
        <v>5.7843894662106187E-3</v>
      </c>
      <c r="F52" s="161">
        <f t="shared" si="3"/>
        <v>-0.15751362785778211</v>
      </c>
      <c r="G52" s="124">
        <f t="shared" si="4"/>
        <v>-8.8067812215405865E-4</v>
      </c>
      <c r="H52" s="125">
        <f t="shared" si="0"/>
        <v>-0.14675346077785101</v>
      </c>
      <c r="I52" s="124">
        <f t="shared" si="1"/>
        <v>-7.6495156022629855E-4</v>
      </c>
      <c r="K52" s="49"/>
    </row>
    <row r="53" spans="1:14" x14ac:dyDescent="0.25">
      <c r="A53" s="11" t="s">
        <v>65</v>
      </c>
      <c r="B53" s="27">
        <v>3626</v>
      </c>
      <c r="C53" s="29">
        <v>3296</v>
      </c>
      <c r="D53" s="29">
        <v>2717</v>
      </c>
      <c r="E53" s="163">
        <f t="shared" si="2"/>
        <v>1.5177388874644377E-3</v>
      </c>
      <c r="F53" s="161">
        <f t="shared" si="3"/>
        <v>-0.17566747572815533</v>
      </c>
      <c r="G53" s="124">
        <f t="shared" si="4"/>
        <v>-2.6338462434256194E-4</v>
      </c>
      <c r="H53" s="125">
        <f t="shared" si="0"/>
        <v>-0.25068946497517924</v>
      </c>
      <c r="I53" s="124">
        <f t="shared" si="1"/>
        <v>-3.9042165538781884E-4</v>
      </c>
      <c r="K53" s="49"/>
    </row>
    <row r="54" spans="1:14" x14ac:dyDescent="0.25">
      <c r="A54" s="11" t="s">
        <v>16</v>
      </c>
      <c r="B54" s="27">
        <v>3494</v>
      </c>
      <c r="C54" s="29">
        <v>3373</v>
      </c>
      <c r="D54" s="29">
        <v>2555</v>
      </c>
      <c r="E54" s="163">
        <f t="shared" si="2"/>
        <v>1.4272443347337644E-3</v>
      </c>
      <c r="F54" s="161">
        <f t="shared" si="3"/>
        <v>-0.24251408241921138</v>
      </c>
      <c r="G54" s="124">
        <f t="shared" si="4"/>
        <v>-3.7210470243905988E-4</v>
      </c>
      <c r="H54" s="125">
        <f t="shared" si="0"/>
        <v>-0.26874642243846592</v>
      </c>
      <c r="I54" s="124">
        <f t="shared" si="1"/>
        <v>-4.0330685853593167E-4</v>
      </c>
      <c r="K54" s="49"/>
    </row>
    <row r="55" spans="1:14" x14ac:dyDescent="0.25">
      <c r="A55" s="11" t="s">
        <v>67</v>
      </c>
      <c r="B55" s="27">
        <v>926</v>
      </c>
      <c r="C55" s="29">
        <v>875</v>
      </c>
      <c r="D55" s="29">
        <v>776</v>
      </c>
      <c r="E55" s="163">
        <f t="shared" si="2"/>
        <v>4.3348007974692806E-4</v>
      </c>
      <c r="F55" s="161">
        <f t="shared" si="3"/>
        <v>-0.11314285714285714</v>
      </c>
      <c r="G55" s="124">
        <f t="shared" si="4"/>
        <v>-4.5034676701059814E-5</v>
      </c>
      <c r="H55" s="125">
        <f t="shared" si="0"/>
        <v>-0.16198704103671707</v>
      </c>
      <c r="I55" s="124">
        <f t="shared" si="1"/>
        <v>-6.4426015740564162E-5</v>
      </c>
      <c r="K55" s="49"/>
    </row>
    <row r="56" spans="1:14" x14ac:dyDescent="0.25">
      <c r="A56" s="11" t="s">
        <v>66</v>
      </c>
      <c r="B56" s="27">
        <v>952</v>
      </c>
      <c r="C56" s="29">
        <v>921</v>
      </c>
      <c r="D56" s="29">
        <v>701</v>
      </c>
      <c r="E56" s="163">
        <f t="shared" si="2"/>
        <v>3.9158445348272755E-4</v>
      </c>
      <c r="F56" s="161">
        <f t="shared" si="3"/>
        <v>-0.23887079261672095</v>
      </c>
      <c r="G56" s="124">
        <f t="shared" si="4"/>
        <v>-1.0007705933568849E-4</v>
      </c>
      <c r="H56" s="125">
        <f t="shared" si="0"/>
        <v>-0.26365546218487396</v>
      </c>
      <c r="I56" s="124">
        <f t="shared" si="1"/>
        <v>-1.0780619967254403E-4</v>
      </c>
      <c r="K56" s="49"/>
    </row>
    <row r="57" spans="1:14" x14ac:dyDescent="0.25">
      <c r="A57" s="11" t="s">
        <v>68</v>
      </c>
      <c r="B57" s="27">
        <v>0</v>
      </c>
      <c r="C57" s="29">
        <v>0</v>
      </c>
      <c r="D57" s="29">
        <v>0</v>
      </c>
      <c r="E57" s="163">
        <f t="shared" si="2"/>
        <v>0</v>
      </c>
      <c r="F57" s="161">
        <v>0</v>
      </c>
      <c r="G57" s="124">
        <f t="shared" si="4"/>
        <v>0</v>
      </c>
      <c r="H57" s="125">
        <v>0</v>
      </c>
      <c r="I57" s="124">
        <f t="shared" si="1"/>
        <v>0</v>
      </c>
      <c r="K57" s="49"/>
    </row>
    <row r="58" spans="1:14" x14ac:dyDescent="0.25">
      <c r="A58" s="85" t="s">
        <v>20</v>
      </c>
      <c r="B58" s="42">
        <v>2328252</v>
      </c>
      <c r="C58" s="43">
        <v>2198306</v>
      </c>
      <c r="D58" s="43">
        <v>1790163</v>
      </c>
      <c r="E58" s="164">
        <v>1</v>
      </c>
      <c r="F58" s="162">
        <f>(D58-C58)/C58</f>
        <v>-0.18566250558384501</v>
      </c>
      <c r="G58" s="126">
        <f t="shared" si="4"/>
        <v>-0.18566250558384501</v>
      </c>
      <c r="H58" s="127">
        <f>(D58-B58)/B58</f>
        <v>-0.2311128692254962</v>
      </c>
      <c r="I58" s="126">
        <f t="shared" si="1"/>
        <v>-0.2311128692254962</v>
      </c>
      <c r="J58" s="49"/>
    </row>
    <row r="59" spans="1:14" x14ac:dyDescent="0.25">
      <c r="A59" s="12"/>
      <c r="B59" s="13"/>
      <c r="C59" s="13"/>
      <c r="D59" s="13"/>
      <c r="E59" s="13"/>
      <c r="F59" s="14"/>
      <c r="G59" s="14"/>
      <c r="H59" s="14"/>
      <c r="I59" s="14"/>
      <c r="J59" s="14"/>
      <c r="K59" s="9"/>
    </row>
    <row r="61" spans="1:14" ht="14.4" customHeight="1" x14ac:dyDescent="0.25"/>
    <row r="62" spans="1:14" x14ac:dyDescent="0.25">
      <c r="A62" s="237" t="s">
        <v>55</v>
      </c>
      <c r="B62" s="237"/>
      <c r="C62" s="237"/>
      <c r="D62" s="237"/>
      <c r="E62" s="237"/>
      <c r="F62" s="237"/>
      <c r="G62" s="237"/>
      <c r="H62" s="237"/>
      <c r="I62" s="237"/>
      <c r="J62" s="237"/>
      <c r="K62" s="237"/>
      <c r="L62" s="237"/>
      <c r="M62" s="237"/>
      <c r="N62" s="237"/>
    </row>
    <row r="63" spans="1:14" x14ac:dyDescent="0.25">
      <c r="A63" s="9"/>
      <c r="B63" s="9"/>
      <c r="C63" s="9"/>
      <c r="D63" s="9"/>
      <c r="E63" s="9"/>
      <c r="F63" s="9"/>
      <c r="G63" s="9"/>
    </row>
    <row r="64" spans="1:14" x14ac:dyDescent="0.25">
      <c r="A64" s="9"/>
      <c r="B64" s="9"/>
      <c r="C64" s="9"/>
      <c r="D64" s="9"/>
      <c r="E64" s="9"/>
      <c r="F64" s="9"/>
      <c r="G64" s="9"/>
    </row>
    <row r="65" spans="1:6" x14ac:dyDescent="0.25">
      <c r="A65" s="48" t="s">
        <v>48</v>
      </c>
      <c r="B65" s="73" t="s">
        <v>1205</v>
      </c>
      <c r="C65" s="74" t="s">
        <v>2334</v>
      </c>
      <c r="D65" s="74" t="s">
        <v>2343</v>
      </c>
      <c r="E65" s="48" t="s">
        <v>49</v>
      </c>
      <c r="F65" s="69" t="s">
        <v>50</v>
      </c>
    </row>
    <row r="66" spans="1:6" x14ac:dyDescent="0.25">
      <c r="A66" s="23" t="e" vm="1">
        <v>#VALUE!</v>
      </c>
      <c r="B66" s="29">
        <v>3571</v>
      </c>
      <c r="C66" s="29">
        <v>3377</v>
      </c>
      <c r="D66" s="29">
        <v>2606</v>
      </c>
      <c r="E66" s="123">
        <f t="shared" ref="E66:E98" si="5">D66/C66-1</f>
        <v>-0.22830915013325437</v>
      </c>
      <c r="F66" s="128">
        <f t="shared" ref="F66:F98" si="6">D66/B66-1</f>
        <v>-0.27023242789134694</v>
      </c>
    </row>
    <row r="67" spans="1:6" x14ac:dyDescent="0.25">
      <c r="A67" s="23" t="e" vm="2">
        <v>#VALUE!</v>
      </c>
      <c r="B67" s="29">
        <v>350623</v>
      </c>
      <c r="C67" s="29">
        <v>337229</v>
      </c>
      <c r="D67" s="29">
        <v>284365</v>
      </c>
      <c r="E67" s="123">
        <f t="shared" si="5"/>
        <v>-0.15675994650519376</v>
      </c>
      <c r="F67" s="129">
        <f t="shared" si="6"/>
        <v>-0.18897220091094991</v>
      </c>
    </row>
    <row r="68" spans="1:6" x14ac:dyDescent="0.25">
      <c r="A68" s="23" t="e" vm="3">
        <v>#VALUE!</v>
      </c>
      <c r="B68" s="29">
        <v>9543</v>
      </c>
      <c r="C68" s="29">
        <v>9685</v>
      </c>
      <c r="D68" s="29">
        <v>8241</v>
      </c>
      <c r="E68" s="123">
        <f t="shared" si="5"/>
        <v>-0.14909654104284975</v>
      </c>
      <c r="F68" s="129">
        <f t="shared" si="6"/>
        <v>-0.13643508330713616</v>
      </c>
    </row>
    <row r="69" spans="1:6" x14ac:dyDescent="0.25">
      <c r="A69" s="23" t="e" vm="4">
        <v>#VALUE!</v>
      </c>
      <c r="B69" s="29">
        <v>7307</v>
      </c>
      <c r="C69" s="29">
        <v>6018</v>
      </c>
      <c r="D69" s="29">
        <v>4555</v>
      </c>
      <c r="E69" s="123">
        <f>D69/C69-1</f>
        <v>-0.24310402126952479</v>
      </c>
      <c r="F69" s="129">
        <f t="shared" si="6"/>
        <v>-0.37662515396195428</v>
      </c>
    </row>
    <row r="70" spans="1:6" x14ac:dyDescent="0.25">
      <c r="A70" s="23" t="e" vm="5">
        <v>#VALUE!</v>
      </c>
      <c r="B70" s="29">
        <v>84591</v>
      </c>
      <c r="C70" s="29">
        <v>76456</v>
      </c>
      <c r="D70" s="29">
        <v>59056</v>
      </c>
      <c r="E70" s="123">
        <f t="shared" si="5"/>
        <v>-0.22758187715810396</v>
      </c>
      <c r="F70" s="129">
        <f t="shared" si="6"/>
        <v>-0.30186426451986614</v>
      </c>
    </row>
    <row r="71" spans="1:6" x14ac:dyDescent="0.25">
      <c r="A71" s="23" t="e" vm="6">
        <v>#VALUE!</v>
      </c>
      <c r="B71" s="29">
        <v>710674</v>
      </c>
      <c r="C71" s="29">
        <v>684368</v>
      </c>
      <c r="D71" s="29">
        <v>540639</v>
      </c>
      <c r="E71" s="123">
        <f t="shared" si="5"/>
        <v>-0.21001712528931804</v>
      </c>
      <c r="F71" s="129">
        <f t="shared" si="6"/>
        <v>-0.2392587881363325</v>
      </c>
    </row>
    <row r="72" spans="1:6" x14ac:dyDescent="0.25">
      <c r="A72" s="23" t="e" vm="7">
        <v>#VALUE!</v>
      </c>
      <c r="B72" s="29">
        <v>53538</v>
      </c>
      <c r="C72" s="29">
        <v>49004</v>
      </c>
      <c r="D72" s="29">
        <v>38449</v>
      </c>
      <c r="E72" s="123">
        <f t="shared" si="5"/>
        <v>-0.21539058036078684</v>
      </c>
      <c r="F72" s="129">
        <f t="shared" si="6"/>
        <v>-0.28183719974597488</v>
      </c>
    </row>
    <row r="73" spans="1:6" x14ac:dyDescent="0.25">
      <c r="A73" s="23" t="e" vm="8">
        <v>#VALUE!</v>
      </c>
      <c r="B73" s="29">
        <v>52674</v>
      </c>
      <c r="C73" s="29">
        <v>48620</v>
      </c>
      <c r="D73" s="29">
        <v>40492</v>
      </c>
      <c r="E73" s="123">
        <f t="shared" si="5"/>
        <v>-0.16717400246812009</v>
      </c>
      <c r="F73" s="129">
        <f t="shared" si="6"/>
        <v>-0.23127159509435391</v>
      </c>
    </row>
    <row r="74" spans="1:6" x14ac:dyDescent="0.25">
      <c r="A74" s="23" t="e" vm="9">
        <v>#VALUE!</v>
      </c>
      <c r="B74" s="29">
        <v>46944</v>
      </c>
      <c r="C74" s="29">
        <v>45678</v>
      </c>
      <c r="D74" s="29">
        <v>38824</v>
      </c>
      <c r="E74" s="123">
        <f t="shared" si="5"/>
        <v>-0.15005035246727094</v>
      </c>
      <c r="F74" s="129">
        <f t="shared" si="6"/>
        <v>-0.17297205180640762</v>
      </c>
    </row>
    <row r="75" spans="1:6" x14ac:dyDescent="0.25">
      <c r="A75" s="23" t="e" vm="10">
        <v>#VALUE!</v>
      </c>
      <c r="B75" s="29">
        <v>12690</v>
      </c>
      <c r="C75" s="29">
        <v>12292</v>
      </c>
      <c r="D75" s="29">
        <v>10808</v>
      </c>
      <c r="E75" s="123">
        <f t="shared" si="5"/>
        <v>-0.12072892938496582</v>
      </c>
      <c r="F75" s="129">
        <f t="shared" si="6"/>
        <v>-0.1483057525610717</v>
      </c>
    </row>
    <row r="76" spans="1:6" x14ac:dyDescent="0.25">
      <c r="A76" s="23" t="e" vm="11">
        <v>#VALUE!</v>
      </c>
      <c r="B76" s="29">
        <v>20466</v>
      </c>
      <c r="C76" s="29">
        <v>19187</v>
      </c>
      <c r="D76" s="29">
        <v>15339</v>
      </c>
      <c r="E76" s="123">
        <f t="shared" si="5"/>
        <v>-0.20055245739302652</v>
      </c>
      <c r="F76" s="129">
        <f t="shared" si="6"/>
        <v>-0.25051304602755786</v>
      </c>
    </row>
    <row r="77" spans="1:6" x14ac:dyDescent="0.25">
      <c r="A77" s="23" t="e" vm="12">
        <v>#VALUE!</v>
      </c>
      <c r="B77" s="29">
        <v>33266</v>
      </c>
      <c r="C77" s="29">
        <v>31329</v>
      </c>
      <c r="D77" s="29">
        <v>26286</v>
      </c>
      <c r="E77" s="123">
        <f t="shared" si="5"/>
        <v>-0.16096907019055828</v>
      </c>
      <c r="F77" s="129">
        <f t="shared" si="6"/>
        <v>-0.20982384416521371</v>
      </c>
    </row>
    <row r="78" spans="1:6" x14ac:dyDescent="0.25">
      <c r="A78" s="23" t="e" vm="13">
        <v>#VALUE!</v>
      </c>
      <c r="B78" s="29">
        <v>31512</v>
      </c>
      <c r="C78" s="29">
        <v>29563</v>
      </c>
      <c r="D78" s="29">
        <v>23718</v>
      </c>
      <c r="E78" s="123">
        <f t="shared" si="5"/>
        <v>-0.19771335791360822</v>
      </c>
      <c r="F78" s="129">
        <f t="shared" si="6"/>
        <v>-0.24733434881949734</v>
      </c>
    </row>
    <row r="79" spans="1:6" x14ac:dyDescent="0.25">
      <c r="A79" s="23" t="e" vm="14">
        <v>#VALUE!</v>
      </c>
      <c r="B79" s="29">
        <v>10765</v>
      </c>
      <c r="C79" s="29">
        <v>10430</v>
      </c>
      <c r="D79" s="29">
        <v>8494</v>
      </c>
      <c r="E79" s="123">
        <f t="shared" si="5"/>
        <v>-0.18561840843720034</v>
      </c>
      <c r="F79" s="129">
        <f t="shared" si="6"/>
        <v>-0.21096144914073389</v>
      </c>
    </row>
    <row r="80" spans="1:6" x14ac:dyDescent="0.25">
      <c r="A80" s="23" t="e" vm="15">
        <v>#VALUE!</v>
      </c>
      <c r="B80" s="29">
        <v>30598</v>
      </c>
      <c r="C80" s="29">
        <v>27532</v>
      </c>
      <c r="D80" s="29">
        <v>22236</v>
      </c>
      <c r="E80" s="123">
        <f t="shared" si="5"/>
        <v>-0.19235798343745458</v>
      </c>
      <c r="F80" s="129">
        <f t="shared" si="6"/>
        <v>-0.27328583567553433</v>
      </c>
    </row>
    <row r="81" spans="1:6" x14ac:dyDescent="0.25">
      <c r="A81" s="23" t="e" vm="16">
        <v>#VALUE!</v>
      </c>
      <c r="B81" s="29">
        <v>122718</v>
      </c>
      <c r="C81" s="29">
        <v>115375</v>
      </c>
      <c r="D81" s="29">
        <v>92516</v>
      </c>
      <c r="E81" s="123">
        <f t="shared" si="5"/>
        <v>-0.1981278439869989</v>
      </c>
      <c r="F81" s="129">
        <f t="shared" si="6"/>
        <v>-0.2461089652699685</v>
      </c>
    </row>
    <row r="82" spans="1:6" x14ac:dyDescent="0.25">
      <c r="A82" s="23" t="e" vm="17">
        <v>#VALUE!</v>
      </c>
      <c r="B82" s="29">
        <v>1868</v>
      </c>
      <c r="C82" s="29">
        <v>1912</v>
      </c>
      <c r="D82" s="29">
        <v>1528</v>
      </c>
      <c r="E82" s="123">
        <f t="shared" si="5"/>
        <v>-0.20083682008368198</v>
      </c>
      <c r="F82" s="129">
        <f t="shared" si="6"/>
        <v>-0.1820128479657388</v>
      </c>
    </row>
    <row r="83" spans="1:6" x14ac:dyDescent="0.25">
      <c r="A83" s="23" t="e" vm="18">
        <v>#VALUE!</v>
      </c>
      <c r="B83" s="29">
        <v>4072</v>
      </c>
      <c r="C83" s="29">
        <v>3806</v>
      </c>
      <c r="D83" s="29">
        <v>3313</v>
      </c>
      <c r="E83" s="123">
        <f t="shared" si="5"/>
        <v>-0.12953231739358906</v>
      </c>
      <c r="F83" s="129">
        <f t="shared" si="6"/>
        <v>-0.18639489194499015</v>
      </c>
    </row>
    <row r="84" spans="1:6" x14ac:dyDescent="0.25">
      <c r="A84" s="23" t="e" vm="19">
        <v>#VALUE!</v>
      </c>
      <c r="B84" s="29">
        <v>42771</v>
      </c>
      <c r="C84" s="29">
        <v>40251</v>
      </c>
      <c r="D84" s="29">
        <v>33893</v>
      </c>
      <c r="E84" s="123">
        <f t="shared" si="5"/>
        <v>-0.15795880847680799</v>
      </c>
      <c r="F84" s="129">
        <f t="shared" si="6"/>
        <v>-0.20757055013911296</v>
      </c>
    </row>
    <row r="85" spans="1:6" x14ac:dyDescent="0.25">
      <c r="A85" s="23" t="e" vm="20">
        <v>#VALUE!</v>
      </c>
      <c r="B85" s="29">
        <v>23211</v>
      </c>
      <c r="C85" s="29">
        <v>14582</v>
      </c>
      <c r="D85" s="29">
        <v>11079</v>
      </c>
      <c r="E85" s="123">
        <f t="shared" si="5"/>
        <v>-0.24022767795912769</v>
      </c>
      <c r="F85" s="129">
        <f t="shared" si="6"/>
        <v>-0.52268321054672351</v>
      </c>
    </row>
    <row r="86" spans="1:6" x14ac:dyDescent="0.25">
      <c r="A86" s="23" t="e" vm="21">
        <v>#VALUE!</v>
      </c>
      <c r="B86" s="29">
        <v>31926</v>
      </c>
      <c r="C86" s="29">
        <v>30951</v>
      </c>
      <c r="D86" s="29">
        <v>22177</v>
      </c>
      <c r="E86" s="123">
        <f t="shared" si="5"/>
        <v>-0.28348033989208754</v>
      </c>
      <c r="F86" s="129">
        <f t="shared" si="6"/>
        <v>-0.30536240055127484</v>
      </c>
    </row>
    <row r="87" spans="1:6" x14ac:dyDescent="0.25">
      <c r="A87" s="23" t="e" vm="22">
        <v>#VALUE!</v>
      </c>
      <c r="B87" s="29">
        <v>45539</v>
      </c>
      <c r="C87" s="29">
        <v>42251</v>
      </c>
      <c r="D87" s="29">
        <v>33678</v>
      </c>
      <c r="E87" s="123">
        <f t="shared" si="5"/>
        <v>-0.2029064400842584</v>
      </c>
      <c r="F87" s="129">
        <f t="shared" si="6"/>
        <v>-0.26045806890796896</v>
      </c>
    </row>
    <row r="88" spans="1:6" x14ac:dyDescent="0.25">
      <c r="A88" s="23" t="e" vm="23">
        <v>#VALUE!</v>
      </c>
      <c r="B88" s="29">
        <v>45936</v>
      </c>
      <c r="C88" s="29">
        <v>42795</v>
      </c>
      <c r="D88" s="29">
        <v>35328</v>
      </c>
      <c r="E88" s="123">
        <f t="shared" si="5"/>
        <v>-0.17448300035050823</v>
      </c>
      <c r="F88" s="129">
        <f t="shared" si="6"/>
        <v>-0.23092998955067923</v>
      </c>
    </row>
    <row r="89" spans="1:6" x14ac:dyDescent="0.25">
      <c r="A89" s="23" t="e" vm="24">
        <v>#VALUE!</v>
      </c>
      <c r="B89" s="29">
        <v>48197</v>
      </c>
      <c r="C89" s="29">
        <v>43561</v>
      </c>
      <c r="D89" s="29">
        <v>36377</v>
      </c>
      <c r="E89" s="123">
        <f t="shared" si="5"/>
        <v>-0.16491816074011156</v>
      </c>
      <c r="F89" s="129">
        <f t="shared" si="6"/>
        <v>-0.24524347988464013</v>
      </c>
    </row>
    <row r="90" spans="1:6" x14ac:dyDescent="0.25">
      <c r="A90" s="23" t="e" vm="25">
        <v>#VALUE!</v>
      </c>
      <c r="B90" s="29">
        <v>11627</v>
      </c>
      <c r="C90" s="29">
        <v>11884</v>
      </c>
      <c r="D90" s="29">
        <v>10463</v>
      </c>
      <c r="E90" s="123">
        <f t="shared" si="5"/>
        <v>-0.11957253450016825</v>
      </c>
      <c r="F90" s="129">
        <f t="shared" si="6"/>
        <v>-0.10011180872108028</v>
      </c>
    </row>
    <row r="91" spans="1:6" x14ac:dyDescent="0.25">
      <c r="A91" s="23" t="e" vm="26">
        <v>#VALUE!</v>
      </c>
      <c r="B91" s="29">
        <v>32080</v>
      </c>
      <c r="C91" s="29">
        <v>30166</v>
      </c>
      <c r="D91" s="29">
        <v>25054</v>
      </c>
      <c r="E91" s="123">
        <f t="shared" si="5"/>
        <v>-0.16946230855930522</v>
      </c>
      <c r="F91" s="129">
        <f t="shared" si="6"/>
        <v>-0.21901496259351616</v>
      </c>
    </row>
    <row r="92" spans="1:6" x14ac:dyDescent="0.25">
      <c r="A92" s="23" t="e" vm="27">
        <v>#VALUE!</v>
      </c>
      <c r="B92" s="29">
        <v>55459</v>
      </c>
      <c r="C92" s="29">
        <v>52911</v>
      </c>
      <c r="D92" s="29">
        <v>44926</v>
      </c>
      <c r="E92" s="123">
        <f t="shared" si="5"/>
        <v>-0.15091379864300425</v>
      </c>
      <c r="F92" s="129">
        <f t="shared" si="6"/>
        <v>-0.18992408806505712</v>
      </c>
    </row>
    <row r="93" spans="1:6" x14ac:dyDescent="0.25">
      <c r="A93" s="23" t="e" vm="28">
        <v>#VALUE!</v>
      </c>
      <c r="B93" s="29">
        <v>112761</v>
      </c>
      <c r="C93" s="29">
        <v>104614</v>
      </c>
      <c r="D93" s="29">
        <v>86953</v>
      </c>
      <c r="E93" s="123">
        <f t="shared" si="5"/>
        <v>-0.16882061674345694</v>
      </c>
      <c r="F93" s="129">
        <f t="shared" si="6"/>
        <v>-0.22887345802183379</v>
      </c>
    </row>
    <row r="94" spans="1:6" x14ac:dyDescent="0.25">
      <c r="A94" s="23" t="e" vm="29">
        <v>#VALUE!</v>
      </c>
      <c r="B94" s="29">
        <v>16439</v>
      </c>
      <c r="C94" s="29">
        <v>14475</v>
      </c>
      <c r="D94" s="29">
        <v>11295</v>
      </c>
      <c r="E94" s="123">
        <f t="shared" si="5"/>
        <v>-0.21968911917098444</v>
      </c>
      <c r="F94" s="129">
        <f t="shared" si="6"/>
        <v>-0.31291441085224159</v>
      </c>
    </row>
    <row r="95" spans="1:6" x14ac:dyDescent="0.25">
      <c r="A95" s="23" t="e" vm="30">
        <v>#VALUE!</v>
      </c>
      <c r="B95" s="29">
        <v>49772</v>
      </c>
      <c r="C95" s="29">
        <v>48579</v>
      </c>
      <c r="D95" s="29">
        <v>40070</v>
      </c>
      <c r="E95" s="123">
        <f t="shared" si="5"/>
        <v>-0.17515799007801724</v>
      </c>
      <c r="F95" s="129">
        <f t="shared" si="6"/>
        <v>-0.19492887567306916</v>
      </c>
    </row>
    <row r="96" spans="1:6" x14ac:dyDescent="0.25">
      <c r="A96" s="23" t="e" vm="31">
        <v>#VALUE!</v>
      </c>
      <c r="B96" s="29">
        <v>221004</v>
      </c>
      <c r="C96" s="29">
        <v>205831</v>
      </c>
      <c r="D96" s="29">
        <v>174219</v>
      </c>
      <c r="E96" s="123">
        <f t="shared" si="5"/>
        <v>-0.1535823078156352</v>
      </c>
      <c r="F96" s="129">
        <f t="shared" si="6"/>
        <v>-0.21169300103165556</v>
      </c>
    </row>
    <row r="97" spans="1:14" x14ac:dyDescent="0.25">
      <c r="A97" s="23" t="e" vm="32">
        <v>#VALUE!</v>
      </c>
      <c r="B97" s="29">
        <v>1585</v>
      </c>
      <c r="C97" s="29">
        <v>1307</v>
      </c>
      <c r="D97" s="29">
        <v>1068</v>
      </c>
      <c r="E97" s="123">
        <f t="shared" si="5"/>
        <v>-0.1828615149196634</v>
      </c>
      <c r="F97" s="129">
        <f t="shared" si="6"/>
        <v>-0.32618296529968449</v>
      </c>
    </row>
    <row r="98" spans="1:14" x14ac:dyDescent="0.25">
      <c r="A98" s="23" t="e" vm="33">
        <v>#VALUE!</v>
      </c>
      <c r="B98" s="29">
        <v>2496</v>
      </c>
      <c r="C98" s="29">
        <v>2287</v>
      </c>
      <c r="D98" s="29">
        <v>2118</v>
      </c>
      <c r="E98" s="123">
        <f t="shared" si="5"/>
        <v>-7.3895933537385217E-2</v>
      </c>
      <c r="F98" s="129">
        <f t="shared" si="6"/>
        <v>-0.15144230769230771</v>
      </c>
    </row>
    <row r="99" spans="1:14" x14ac:dyDescent="0.25">
      <c r="A99" s="23" t="s">
        <v>51</v>
      </c>
      <c r="B99" s="29">
        <v>0</v>
      </c>
      <c r="C99" s="29">
        <v>0</v>
      </c>
      <c r="D99" s="29">
        <v>0</v>
      </c>
      <c r="E99" s="123">
        <v>0</v>
      </c>
      <c r="F99" s="130">
        <v>0</v>
      </c>
      <c r="H99" s="144"/>
    </row>
    <row r="100" spans="1:14" x14ac:dyDescent="0.25">
      <c r="A100" s="47" t="s">
        <v>8</v>
      </c>
      <c r="B100" s="43">
        <v>2328223</v>
      </c>
      <c r="C100" s="43">
        <v>2198306</v>
      </c>
      <c r="D100" s="43">
        <v>1790163</v>
      </c>
      <c r="E100" s="131">
        <f>D100/C100-1</f>
        <v>-0.18566250558384501</v>
      </c>
      <c r="F100" s="131">
        <f>D100/B100-1</f>
        <v>-0.23110329208155744</v>
      </c>
    </row>
    <row r="105" spans="1:14" x14ac:dyDescent="0.25">
      <c r="A105" s="237" t="s">
        <v>88</v>
      </c>
      <c r="B105" s="237"/>
      <c r="C105" s="237"/>
      <c r="D105" s="237"/>
      <c r="E105" s="237"/>
      <c r="F105" s="237"/>
      <c r="G105" s="237"/>
      <c r="H105" s="237"/>
      <c r="I105" s="237"/>
      <c r="J105" s="237"/>
      <c r="K105" s="237"/>
      <c r="L105" s="237"/>
      <c r="M105" s="237"/>
      <c r="N105" s="237"/>
    </row>
    <row r="107" spans="1:14" ht="14.25" customHeight="1" x14ac:dyDescent="0.25">
      <c r="A107" s="229" t="s">
        <v>87</v>
      </c>
      <c r="B107" s="231" t="s">
        <v>1205</v>
      </c>
      <c r="C107" s="232"/>
      <c r="D107" s="233"/>
      <c r="E107" s="231" t="s">
        <v>2343</v>
      </c>
      <c r="F107" s="232"/>
      <c r="G107" s="233"/>
      <c r="H107" s="225" t="s">
        <v>2338</v>
      </c>
      <c r="I107" s="227" t="s">
        <v>2339</v>
      </c>
    </row>
    <row r="108" spans="1:14" ht="32.25" customHeight="1" x14ac:dyDescent="0.25">
      <c r="A108" s="230"/>
      <c r="B108" s="132" t="s">
        <v>84</v>
      </c>
      <c r="C108" s="133" t="s">
        <v>85</v>
      </c>
      <c r="D108" s="134" t="s">
        <v>86</v>
      </c>
      <c r="E108" s="132" t="s">
        <v>84</v>
      </c>
      <c r="F108" s="133" t="s">
        <v>85</v>
      </c>
      <c r="G108" s="134" t="s">
        <v>86</v>
      </c>
      <c r="H108" s="226"/>
      <c r="I108" s="228"/>
    </row>
    <row r="109" spans="1:14" x14ac:dyDescent="0.25">
      <c r="A109" s="168" t="s">
        <v>69</v>
      </c>
      <c r="B109" s="39">
        <v>2747</v>
      </c>
      <c r="C109" s="40">
        <v>2453</v>
      </c>
      <c r="D109" s="41">
        <v>0</v>
      </c>
      <c r="E109" s="39">
        <v>1983</v>
      </c>
      <c r="F109" s="40">
        <v>1780</v>
      </c>
      <c r="G109" s="41">
        <v>0</v>
      </c>
      <c r="H109" s="137">
        <f t="shared" ref="H109:H125" si="7">C109/B109*100</f>
        <v>89.297415362213329</v>
      </c>
      <c r="I109" s="138">
        <f t="shared" ref="I109:I125" si="8">F109/E109*100</f>
        <v>89.76298537569339</v>
      </c>
    </row>
    <row r="110" spans="1:14" x14ac:dyDescent="0.25">
      <c r="A110" s="169" t="s">
        <v>70</v>
      </c>
      <c r="B110" s="27">
        <v>36951</v>
      </c>
      <c r="C110" s="29">
        <v>44595</v>
      </c>
      <c r="D110" s="30">
        <v>0</v>
      </c>
      <c r="E110" s="27">
        <v>27508</v>
      </c>
      <c r="F110" s="29">
        <v>33507</v>
      </c>
      <c r="G110" s="30">
        <v>0</v>
      </c>
      <c r="H110" s="137">
        <f t="shared" si="7"/>
        <v>120.6868555654786</v>
      </c>
      <c r="I110" s="138">
        <f t="shared" si="8"/>
        <v>121.8082012505453</v>
      </c>
    </row>
    <row r="111" spans="1:14" x14ac:dyDescent="0.25">
      <c r="A111" s="169" t="s">
        <v>71</v>
      </c>
      <c r="B111" s="27">
        <v>96137</v>
      </c>
      <c r="C111" s="29">
        <v>121347</v>
      </c>
      <c r="D111" s="30">
        <v>0</v>
      </c>
      <c r="E111" s="27">
        <v>70411</v>
      </c>
      <c r="F111" s="29">
        <v>91354</v>
      </c>
      <c r="G111" s="30">
        <v>0</v>
      </c>
      <c r="H111" s="137">
        <f t="shared" si="7"/>
        <v>126.22299426859587</v>
      </c>
      <c r="I111" s="138">
        <f t="shared" si="8"/>
        <v>129.74393205607078</v>
      </c>
    </row>
    <row r="112" spans="1:14" x14ac:dyDescent="0.25">
      <c r="A112" s="169" t="s">
        <v>72</v>
      </c>
      <c r="B112" s="27">
        <v>122002</v>
      </c>
      <c r="C112" s="29">
        <v>137631</v>
      </c>
      <c r="D112" s="30">
        <v>0</v>
      </c>
      <c r="E112" s="27">
        <v>90931</v>
      </c>
      <c r="F112" s="29">
        <v>105166</v>
      </c>
      <c r="G112" s="30">
        <v>0</v>
      </c>
      <c r="H112" s="137">
        <f t="shared" si="7"/>
        <v>112.81044573039787</v>
      </c>
      <c r="I112" s="138">
        <f t="shared" si="8"/>
        <v>115.65472721074221</v>
      </c>
    </row>
    <row r="113" spans="1:9" x14ac:dyDescent="0.25">
      <c r="A113" s="169" t="s">
        <v>73</v>
      </c>
      <c r="B113" s="27">
        <v>125299</v>
      </c>
      <c r="C113" s="29">
        <v>133580</v>
      </c>
      <c r="D113" s="30">
        <v>0</v>
      </c>
      <c r="E113" s="27">
        <v>94030</v>
      </c>
      <c r="F113" s="29">
        <v>101719</v>
      </c>
      <c r="G113" s="30">
        <v>0</v>
      </c>
      <c r="H113" s="137">
        <f t="shared" si="7"/>
        <v>106.60899129282755</v>
      </c>
      <c r="I113" s="138">
        <f t="shared" si="8"/>
        <v>108.17717749654365</v>
      </c>
    </row>
    <row r="114" spans="1:9" x14ac:dyDescent="0.25">
      <c r="A114" s="169" t="s">
        <v>74</v>
      </c>
      <c r="B114" s="27">
        <v>133936</v>
      </c>
      <c r="C114" s="29">
        <v>132846</v>
      </c>
      <c r="D114" s="30">
        <v>0</v>
      </c>
      <c r="E114" s="27">
        <v>98809</v>
      </c>
      <c r="F114" s="29">
        <v>99534</v>
      </c>
      <c r="G114" s="30">
        <v>0</v>
      </c>
      <c r="H114" s="137">
        <f t="shared" si="7"/>
        <v>99.186178473300686</v>
      </c>
      <c r="I114" s="138">
        <f t="shared" si="8"/>
        <v>100.73373882945886</v>
      </c>
    </row>
    <row r="115" spans="1:9" x14ac:dyDescent="0.25">
      <c r="A115" s="169" t="s">
        <v>75</v>
      </c>
      <c r="B115" s="27">
        <v>119653</v>
      </c>
      <c r="C115" s="29">
        <v>110929</v>
      </c>
      <c r="D115" s="30">
        <v>0</v>
      </c>
      <c r="E115" s="27">
        <v>91435</v>
      </c>
      <c r="F115" s="29">
        <v>87061</v>
      </c>
      <c r="G115" s="30">
        <v>0</v>
      </c>
      <c r="H115" s="137">
        <f t="shared" si="7"/>
        <v>92.708916617218122</v>
      </c>
      <c r="I115" s="138">
        <f t="shared" si="8"/>
        <v>95.216273855744518</v>
      </c>
    </row>
    <row r="116" spans="1:9" x14ac:dyDescent="0.25">
      <c r="A116" s="169" t="s">
        <v>76</v>
      </c>
      <c r="B116" s="27">
        <v>117034</v>
      </c>
      <c r="C116" s="29">
        <v>104078</v>
      </c>
      <c r="D116" s="30">
        <v>0</v>
      </c>
      <c r="E116" s="27">
        <v>86333</v>
      </c>
      <c r="F116" s="29">
        <v>78618</v>
      </c>
      <c r="G116" s="30">
        <v>0</v>
      </c>
      <c r="H116" s="137">
        <f t="shared" si="7"/>
        <v>88.929712733051929</v>
      </c>
      <c r="I116" s="138">
        <f t="shared" si="8"/>
        <v>91.063672060509887</v>
      </c>
    </row>
    <row r="117" spans="1:9" x14ac:dyDescent="0.25">
      <c r="A117" s="169" t="s">
        <v>77</v>
      </c>
      <c r="B117" s="27">
        <v>125373</v>
      </c>
      <c r="C117" s="29">
        <v>104143</v>
      </c>
      <c r="D117" s="30">
        <v>0</v>
      </c>
      <c r="E117" s="27">
        <v>93144</v>
      </c>
      <c r="F117" s="29">
        <v>79803</v>
      </c>
      <c r="G117" s="30">
        <v>0</v>
      </c>
      <c r="H117" s="137">
        <f t="shared" si="7"/>
        <v>83.066529476043485</v>
      </c>
      <c r="I117" s="138">
        <f t="shared" si="8"/>
        <v>85.67701623292966</v>
      </c>
    </row>
    <row r="118" spans="1:9" x14ac:dyDescent="0.25">
      <c r="A118" s="169" t="s">
        <v>78</v>
      </c>
      <c r="B118" s="27">
        <v>112473</v>
      </c>
      <c r="C118" s="29">
        <v>84928</v>
      </c>
      <c r="D118" s="30">
        <v>0</v>
      </c>
      <c r="E118" s="27">
        <v>87652</v>
      </c>
      <c r="F118" s="29">
        <v>68108</v>
      </c>
      <c r="G118" s="30">
        <v>0</v>
      </c>
      <c r="H118" s="137">
        <f t="shared" si="7"/>
        <v>75.509677878246336</v>
      </c>
      <c r="I118" s="138">
        <f t="shared" si="8"/>
        <v>77.702733537169721</v>
      </c>
    </row>
    <row r="119" spans="1:9" x14ac:dyDescent="0.25">
      <c r="A119" s="169" t="s">
        <v>79</v>
      </c>
      <c r="B119" s="27">
        <v>71530</v>
      </c>
      <c r="C119" s="29">
        <v>64535</v>
      </c>
      <c r="D119" s="30">
        <v>0</v>
      </c>
      <c r="E119" s="27">
        <v>57221</v>
      </c>
      <c r="F119" s="29">
        <v>53155</v>
      </c>
      <c r="G119" s="30">
        <v>0</v>
      </c>
      <c r="H119" s="137">
        <f t="shared" si="7"/>
        <v>90.220886341395229</v>
      </c>
      <c r="I119" s="138">
        <f t="shared" si="8"/>
        <v>92.894217158036383</v>
      </c>
    </row>
    <row r="120" spans="1:9" x14ac:dyDescent="0.25">
      <c r="A120" s="169" t="s">
        <v>80</v>
      </c>
      <c r="B120" s="27">
        <v>42192</v>
      </c>
      <c r="C120" s="29">
        <v>45705</v>
      </c>
      <c r="D120" s="30">
        <v>0</v>
      </c>
      <c r="E120" s="27">
        <v>35181</v>
      </c>
      <c r="F120" s="29">
        <v>38299</v>
      </c>
      <c r="G120" s="30">
        <v>0</v>
      </c>
      <c r="H120" s="137">
        <f t="shared" si="7"/>
        <v>108.32622298065984</v>
      </c>
      <c r="I120" s="138">
        <f t="shared" si="8"/>
        <v>108.86273840993719</v>
      </c>
    </row>
    <row r="121" spans="1:9" x14ac:dyDescent="0.25">
      <c r="A121" s="169" t="s">
        <v>81</v>
      </c>
      <c r="B121" s="27">
        <v>22885</v>
      </c>
      <c r="C121" s="29">
        <v>33602</v>
      </c>
      <c r="D121" s="30">
        <v>0</v>
      </c>
      <c r="E121" s="27">
        <v>19802</v>
      </c>
      <c r="F121" s="29">
        <v>28850</v>
      </c>
      <c r="G121" s="30">
        <v>0</v>
      </c>
      <c r="H121" s="137">
        <f t="shared" si="7"/>
        <v>146.82980117981211</v>
      </c>
      <c r="I121" s="138">
        <f t="shared" si="8"/>
        <v>145.6923543076457</v>
      </c>
    </row>
    <row r="122" spans="1:9" x14ac:dyDescent="0.25">
      <c r="A122" s="169" t="s">
        <v>82</v>
      </c>
      <c r="B122" s="27">
        <v>13008</v>
      </c>
      <c r="C122" s="29">
        <v>24727</v>
      </c>
      <c r="D122" s="30">
        <v>0</v>
      </c>
      <c r="E122" s="27">
        <v>11214</v>
      </c>
      <c r="F122" s="29">
        <v>20913</v>
      </c>
      <c r="G122" s="30">
        <v>0</v>
      </c>
      <c r="H122" s="137">
        <f t="shared" si="7"/>
        <v>190.09071340713407</v>
      </c>
      <c r="I122" s="138">
        <f t="shared" si="8"/>
        <v>186.49010165864098</v>
      </c>
    </row>
    <row r="123" spans="1:9" x14ac:dyDescent="0.25">
      <c r="A123" s="66" t="s">
        <v>1201</v>
      </c>
      <c r="B123" s="27">
        <v>10739</v>
      </c>
      <c r="C123" s="29">
        <v>27228</v>
      </c>
      <c r="D123" s="30">
        <v>0</v>
      </c>
      <c r="E123" s="27">
        <v>9596</v>
      </c>
      <c r="F123" s="29">
        <v>23976</v>
      </c>
      <c r="G123" s="30">
        <v>0</v>
      </c>
      <c r="H123" s="137">
        <f t="shared" si="7"/>
        <v>253.54316044324423</v>
      </c>
      <c r="I123" s="138">
        <f t="shared" si="8"/>
        <v>249.85410587744892</v>
      </c>
    </row>
    <row r="124" spans="1:9" x14ac:dyDescent="0.25">
      <c r="A124" s="170" t="s">
        <v>83</v>
      </c>
      <c r="B124" s="28">
        <v>24</v>
      </c>
      <c r="C124" s="31">
        <v>4</v>
      </c>
      <c r="D124" s="32">
        <v>3909</v>
      </c>
      <c r="E124" s="28">
        <v>14</v>
      </c>
      <c r="F124" s="31">
        <v>4</v>
      </c>
      <c r="G124" s="32">
        <v>3052</v>
      </c>
      <c r="H124" s="139">
        <f t="shared" si="7"/>
        <v>16.666666666666664</v>
      </c>
      <c r="I124" s="140">
        <f t="shared" si="8"/>
        <v>28.571428571428569</v>
      </c>
    </row>
    <row r="125" spans="1:9" x14ac:dyDescent="0.25">
      <c r="A125" s="171" t="s">
        <v>8</v>
      </c>
      <c r="B125" s="141">
        <v>1151983</v>
      </c>
      <c r="C125" s="142">
        <v>1172331</v>
      </c>
      <c r="D125" s="143">
        <v>3909</v>
      </c>
      <c r="E125" s="141">
        <v>875264</v>
      </c>
      <c r="F125" s="142">
        <v>911847</v>
      </c>
      <c r="G125" s="143">
        <v>3052</v>
      </c>
      <c r="H125" s="139">
        <f t="shared" si="7"/>
        <v>101.766345510307</v>
      </c>
      <c r="I125" s="140">
        <f t="shared" si="8"/>
        <v>104.17965322462707</v>
      </c>
    </row>
  </sheetData>
  <mergeCells count="18">
    <mergeCell ref="A105:N105"/>
    <mergeCell ref="A62:N62"/>
    <mergeCell ref="D2:I4"/>
    <mergeCell ref="J2:K4"/>
    <mergeCell ref="A10:N10"/>
    <mergeCell ref="D5:K5"/>
    <mergeCell ref="A12:A13"/>
    <mergeCell ref="A32:N32"/>
    <mergeCell ref="B12:N12"/>
    <mergeCell ref="A19:A20"/>
    <mergeCell ref="B19:N19"/>
    <mergeCell ref="A26:A27"/>
    <mergeCell ref="B26:N26"/>
    <mergeCell ref="A107:A108"/>
    <mergeCell ref="B107:D107"/>
    <mergeCell ref="E107:G107"/>
    <mergeCell ref="H107:H108"/>
    <mergeCell ref="I107:I108"/>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zoomScaleNormal="100" workbookViewId="0">
      <selection activeCell="E103" sqref="E103"/>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41" t="s">
        <v>59</v>
      </c>
      <c r="E2" s="242"/>
      <c r="F2" s="242"/>
      <c r="G2" s="242"/>
      <c r="H2" s="242"/>
      <c r="I2" s="242"/>
      <c r="J2" s="208" t="str">
        <f>"Abr 24"</f>
        <v>Abr 24</v>
      </c>
      <c r="K2" s="209"/>
    </row>
    <row r="3" spans="1:15" ht="15" customHeight="1" x14ac:dyDescent="0.3">
      <c r="D3" s="243"/>
      <c r="E3" s="244"/>
      <c r="F3" s="244"/>
      <c r="G3" s="244"/>
      <c r="H3" s="244"/>
      <c r="I3" s="244"/>
      <c r="J3" s="210"/>
      <c r="K3" s="211"/>
    </row>
    <row r="4" spans="1:15" ht="15.75" customHeight="1" thickBot="1" x14ac:dyDescent="0.35">
      <c r="D4" s="245"/>
      <c r="E4" s="246"/>
      <c r="F4" s="246"/>
      <c r="G4" s="246"/>
      <c r="H4" s="246"/>
      <c r="I4" s="246"/>
      <c r="J4" s="212"/>
      <c r="K4" s="213"/>
    </row>
    <row r="5" spans="1:15" ht="15" thickBot="1" x14ac:dyDescent="0.35">
      <c r="D5" s="205" t="s">
        <v>2341</v>
      </c>
      <c r="E5" s="206"/>
      <c r="F5" s="206"/>
      <c r="G5" s="206"/>
      <c r="H5" s="206"/>
      <c r="I5" s="206"/>
      <c r="J5" s="206"/>
      <c r="K5" s="207"/>
    </row>
    <row r="9" spans="1:15" ht="19.5" customHeight="1" x14ac:dyDescent="0.3">
      <c r="A9" s="247" t="s">
        <v>27</v>
      </c>
      <c r="B9" s="247"/>
      <c r="C9" s="247"/>
      <c r="D9" s="247"/>
      <c r="E9" s="247"/>
      <c r="F9" s="247"/>
      <c r="G9" s="247"/>
      <c r="H9" s="247"/>
      <c r="I9" s="247"/>
      <c r="J9" s="247"/>
      <c r="K9" s="247"/>
      <c r="L9" s="247"/>
      <c r="M9" s="247"/>
      <c r="N9" s="247"/>
    </row>
    <row r="10" spans="1:15" ht="19.5" customHeight="1" x14ac:dyDescent="0.3"/>
    <row r="11" spans="1:15" x14ac:dyDescent="0.3">
      <c r="A11" s="200" t="s">
        <v>0</v>
      </c>
      <c r="B11" s="202" t="s">
        <v>94</v>
      </c>
      <c r="C11" s="203"/>
      <c r="D11" s="203"/>
      <c r="E11" s="203"/>
      <c r="F11" s="203"/>
      <c r="G11" s="203"/>
      <c r="H11" s="203"/>
      <c r="I11" s="203"/>
      <c r="J11" s="203"/>
      <c r="K11" s="203"/>
      <c r="L11" s="203"/>
      <c r="M11" s="203"/>
      <c r="N11" s="204"/>
    </row>
    <row r="12" spans="1:15" x14ac:dyDescent="0.3">
      <c r="A12" s="201"/>
      <c r="B12" s="21" t="s">
        <v>1205</v>
      </c>
      <c r="C12" s="22" t="s">
        <v>1206</v>
      </c>
      <c r="D12" s="22" t="s">
        <v>1207</v>
      </c>
      <c r="E12" s="22" t="s">
        <v>1208</v>
      </c>
      <c r="F12" s="22" t="s">
        <v>1209</v>
      </c>
      <c r="G12" s="22" t="s">
        <v>1210</v>
      </c>
      <c r="H12" s="22" t="s">
        <v>1211</v>
      </c>
      <c r="I12" s="22" t="s">
        <v>1212</v>
      </c>
      <c r="J12" s="22" t="s">
        <v>1213</v>
      </c>
      <c r="K12" s="22" t="s">
        <v>1215</v>
      </c>
      <c r="L12" s="22" t="s">
        <v>2332</v>
      </c>
      <c r="M12" s="22" t="s">
        <v>2334</v>
      </c>
      <c r="N12" s="52" t="s">
        <v>2343</v>
      </c>
    </row>
    <row r="13" spans="1:15" x14ac:dyDescent="0.3">
      <c r="A13" s="3" t="s">
        <v>1</v>
      </c>
      <c r="B13" s="120">
        <v>7731568.9004000006</v>
      </c>
      <c r="C13" s="121">
        <v>7769306.5600000005</v>
      </c>
      <c r="D13" s="121">
        <v>8055923.1036970001</v>
      </c>
      <c r="E13" s="121">
        <v>7753651.7522</v>
      </c>
      <c r="F13" s="121">
        <v>7853537.8206059989</v>
      </c>
      <c r="G13" s="121">
        <v>7896092.3426340008</v>
      </c>
      <c r="H13" s="121">
        <v>7906429.5111679994</v>
      </c>
      <c r="I13" s="121">
        <v>8119018.7634579996</v>
      </c>
      <c r="J13" s="121">
        <v>8052116.2445599996</v>
      </c>
      <c r="K13" s="121">
        <v>7547041.7369189998</v>
      </c>
      <c r="L13" s="121">
        <v>8232793.1139000012</v>
      </c>
      <c r="M13" s="121">
        <v>8520246.2475000005</v>
      </c>
      <c r="N13" s="122">
        <v>7037233.1518000001</v>
      </c>
      <c r="O13" s="155"/>
    </row>
    <row r="14" spans="1:15" x14ac:dyDescent="0.3">
      <c r="A14" s="1" t="s">
        <v>91</v>
      </c>
      <c r="B14" s="76">
        <v>224166.79129999998</v>
      </c>
      <c r="C14" s="77">
        <v>218868.389</v>
      </c>
      <c r="D14" s="77">
        <v>227398.33420000001</v>
      </c>
      <c r="E14" s="77">
        <v>231727.00949999999</v>
      </c>
      <c r="F14" s="77">
        <v>211262.979104</v>
      </c>
      <c r="G14" s="77">
        <v>217287.03823399998</v>
      </c>
      <c r="H14" s="77">
        <v>233839.31659999999</v>
      </c>
      <c r="I14" s="77">
        <v>212141.404557</v>
      </c>
      <c r="J14" s="77">
        <v>300094.09259999997</v>
      </c>
      <c r="K14" s="77">
        <v>416891.77059999999</v>
      </c>
      <c r="L14" s="77">
        <v>282990.2401</v>
      </c>
      <c r="M14" s="77">
        <v>273569.1876</v>
      </c>
      <c r="N14" s="78">
        <v>194978.1525</v>
      </c>
      <c r="O14" s="155"/>
    </row>
    <row r="15" spans="1:15" ht="15" customHeight="1" x14ac:dyDescent="0.3">
      <c r="A15" s="1" t="s">
        <v>92</v>
      </c>
      <c r="B15" s="76">
        <v>1177051.5863999999</v>
      </c>
      <c r="C15" s="77">
        <v>1175263.7198000001</v>
      </c>
      <c r="D15" s="77">
        <v>1174981.6886</v>
      </c>
      <c r="E15" s="77">
        <v>1169398.7002000001</v>
      </c>
      <c r="F15" s="77">
        <v>1187328.6044000001</v>
      </c>
      <c r="G15" s="77">
        <v>1202503.2825</v>
      </c>
      <c r="H15" s="77">
        <v>1188782.1217680001</v>
      </c>
      <c r="I15" s="77">
        <v>1180328.540631</v>
      </c>
      <c r="J15" s="77">
        <v>1034629.2631999999</v>
      </c>
      <c r="K15" s="77">
        <v>1136986.096962</v>
      </c>
      <c r="L15" s="77">
        <v>1274064.9058000001</v>
      </c>
      <c r="M15" s="77">
        <v>1270077.7212999999</v>
      </c>
      <c r="N15" s="78">
        <v>980141.81400000001</v>
      </c>
      <c r="O15" s="155"/>
    </row>
    <row r="16" spans="1:15" x14ac:dyDescent="0.3">
      <c r="A16" s="1" t="s">
        <v>3</v>
      </c>
      <c r="B16" s="76">
        <v>1830690.9114999999</v>
      </c>
      <c r="C16" s="77">
        <v>1846295.1459999999</v>
      </c>
      <c r="D16" s="77">
        <v>1811242.0543000002</v>
      </c>
      <c r="E16" s="77">
        <v>1831429.6861</v>
      </c>
      <c r="F16" s="77">
        <v>1850178.3718999999</v>
      </c>
      <c r="G16" s="77">
        <v>1844067.0197000001</v>
      </c>
      <c r="H16" s="77">
        <v>1868393.1954999999</v>
      </c>
      <c r="I16" s="77">
        <v>1881947.9663269999</v>
      </c>
      <c r="J16" s="77">
        <v>1788594.3051799999</v>
      </c>
      <c r="K16" s="77">
        <v>1859554.5336</v>
      </c>
      <c r="L16" s="77">
        <v>1978327.1705</v>
      </c>
      <c r="M16" s="77">
        <v>2011402.6563000001</v>
      </c>
      <c r="N16" s="78">
        <v>1639455.1197000002</v>
      </c>
      <c r="O16" s="155"/>
    </row>
    <row r="17" spans="1:15" x14ac:dyDescent="0.3">
      <c r="A17" s="1" t="s">
        <v>4</v>
      </c>
      <c r="B17" s="76">
        <v>2018966.6966000001</v>
      </c>
      <c r="C17" s="77">
        <v>2030693.4901000001</v>
      </c>
      <c r="D17" s="77">
        <v>1913092.7842399999</v>
      </c>
      <c r="E17" s="77">
        <v>1988963.1169</v>
      </c>
      <c r="F17" s="77">
        <v>2099114.8928</v>
      </c>
      <c r="G17" s="77">
        <v>2100863.9071999998</v>
      </c>
      <c r="H17" s="77">
        <v>2108025.7969</v>
      </c>
      <c r="I17" s="77">
        <v>2098548.33709</v>
      </c>
      <c r="J17" s="77">
        <v>1973468.2194999999</v>
      </c>
      <c r="K17" s="77">
        <v>1969516.4915</v>
      </c>
      <c r="L17" s="77">
        <v>2166776.3459999999</v>
      </c>
      <c r="M17" s="77">
        <v>2186806.1412</v>
      </c>
      <c r="N17" s="78">
        <v>1901016.4646999999</v>
      </c>
      <c r="O17" s="155"/>
    </row>
    <row r="18" spans="1:15" x14ac:dyDescent="0.3">
      <c r="A18" s="2" t="s">
        <v>5</v>
      </c>
      <c r="B18" s="76">
        <v>2480692.9145999998</v>
      </c>
      <c r="C18" s="77">
        <v>2498185.8151000002</v>
      </c>
      <c r="D18" s="77">
        <v>2929208.2423570002</v>
      </c>
      <c r="E18" s="77">
        <v>2532133.2395000001</v>
      </c>
      <c r="F18" s="77">
        <v>2505652.9724019999</v>
      </c>
      <c r="G18" s="77">
        <v>2531371.0949999997</v>
      </c>
      <c r="H18" s="77">
        <v>2507389.0803999999</v>
      </c>
      <c r="I18" s="77">
        <v>2746052.5148530002</v>
      </c>
      <c r="J18" s="77">
        <v>2955330.3640800002</v>
      </c>
      <c r="K18" s="77">
        <v>2164092.8442569999</v>
      </c>
      <c r="L18" s="77">
        <v>2530634.4515</v>
      </c>
      <c r="M18" s="77">
        <v>2778390.5411</v>
      </c>
      <c r="N18" s="78">
        <v>2321641.6009000004</v>
      </c>
      <c r="O18" s="155"/>
    </row>
    <row r="19" spans="1:15" x14ac:dyDescent="0.3">
      <c r="A19" s="3" t="s">
        <v>2</v>
      </c>
      <c r="B19" s="120">
        <v>909106.22310000006</v>
      </c>
      <c r="C19" s="121">
        <v>921338.56700000004</v>
      </c>
      <c r="D19" s="121">
        <v>928219.63659999997</v>
      </c>
      <c r="E19" s="121">
        <v>939455.44420000003</v>
      </c>
      <c r="F19" s="121">
        <v>954911.1743999999</v>
      </c>
      <c r="G19" s="121">
        <v>965527.88580000005</v>
      </c>
      <c r="H19" s="121">
        <v>974559.99690000014</v>
      </c>
      <c r="I19" s="121">
        <v>977452.47649999999</v>
      </c>
      <c r="J19" s="121">
        <v>954639.04929999996</v>
      </c>
      <c r="K19" s="121">
        <v>868831.92379999999</v>
      </c>
      <c r="L19" s="121">
        <v>924179.22400000016</v>
      </c>
      <c r="M19" s="121">
        <v>950231.1692</v>
      </c>
      <c r="N19" s="122">
        <v>791189.13630000001</v>
      </c>
      <c r="O19" s="155"/>
    </row>
    <row r="20" spans="1:15" x14ac:dyDescent="0.3">
      <c r="A20" s="1" t="s">
        <v>91</v>
      </c>
      <c r="B20" s="76">
        <v>9950.5354000000007</v>
      </c>
      <c r="C20" s="77">
        <v>11949.3117</v>
      </c>
      <c r="D20" s="77">
        <v>12935.212100000001</v>
      </c>
      <c r="E20" s="77">
        <v>11226.094300000001</v>
      </c>
      <c r="F20" s="77">
        <v>9642.6484999999993</v>
      </c>
      <c r="G20" s="77">
        <v>9987.8930999999993</v>
      </c>
      <c r="H20" s="77">
        <v>10590.315500000001</v>
      </c>
      <c r="I20" s="77">
        <v>11321.821599999999</v>
      </c>
      <c r="J20" s="77">
        <v>25210.892899999999</v>
      </c>
      <c r="K20" s="77">
        <v>18207.8766</v>
      </c>
      <c r="L20" s="77">
        <v>18845.833600000002</v>
      </c>
      <c r="M20" s="77">
        <v>15580.1942</v>
      </c>
      <c r="N20" s="78">
        <v>10337.526900000001</v>
      </c>
      <c r="O20" s="155"/>
    </row>
    <row r="21" spans="1:15" x14ac:dyDescent="0.3">
      <c r="A21" s="1" t="s">
        <v>92</v>
      </c>
      <c r="B21" s="76">
        <v>424915.26850000001</v>
      </c>
      <c r="C21" s="77">
        <v>423276.277</v>
      </c>
      <c r="D21" s="77">
        <v>423910.09299999999</v>
      </c>
      <c r="E21" s="77">
        <v>428916.35119999998</v>
      </c>
      <c r="F21" s="77">
        <v>431411.75339999999</v>
      </c>
      <c r="G21" s="77">
        <v>432136.63990000001</v>
      </c>
      <c r="H21" s="77">
        <v>430286.11190000002</v>
      </c>
      <c r="I21" s="77">
        <v>423221.52779999998</v>
      </c>
      <c r="J21" s="77">
        <v>396432.86810000002</v>
      </c>
      <c r="K21" s="77">
        <v>448108.91470000002</v>
      </c>
      <c r="L21" s="77">
        <v>449730.99530000001</v>
      </c>
      <c r="M21" s="77">
        <v>453759.6446</v>
      </c>
      <c r="N21" s="78">
        <v>365840.03480000002</v>
      </c>
      <c r="O21" s="155"/>
    </row>
    <row r="22" spans="1:15" x14ac:dyDescent="0.3">
      <c r="A22" s="1" t="s">
        <v>3</v>
      </c>
      <c r="B22" s="76">
        <v>184851.41399999999</v>
      </c>
      <c r="C22" s="77">
        <v>189032.18669999999</v>
      </c>
      <c r="D22" s="77">
        <v>189883.25200000001</v>
      </c>
      <c r="E22" s="77">
        <v>194701.35879999999</v>
      </c>
      <c r="F22" s="77">
        <v>198450.62349999999</v>
      </c>
      <c r="G22" s="77">
        <v>202755.57800000001</v>
      </c>
      <c r="H22" s="77">
        <v>206377.7138</v>
      </c>
      <c r="I22" s="77">
        <v>206405.0344</v>
      </c>
      <c r="J22" s="77">
        <v>179632.19010000001</v>
      </c>
      <c r="K22" s="77">
        <v>137277.85810000001</v>
      </c>
      <c r="L22" s="77">
        <v>167050.55729999999</v>
      </c>
      <c r="M22" s="77">
        <v>183376.73009999999</v>
      </c>
      <c r="N22" s="78">
        <v>155907.0245</v>
      </c>
      <c r="O22" s="155"/>
    </row>
    <row r="23" spans="1:15" x14ac:dyDescent="0.3">
      <c r="A23" s="1" t="s">
        <v>4</v>
      </c>
      <c r="B23" s="76">
        <v>145402.2072</v>
      </c>
      <c r="C23" s="77">
        <v>148942.29800000001</v>
      </c>
      <c r="D23" s="77">
        <v>151987.81229999999</v>
      </c>
      <c r="E23" s="77">
        <v>154712.7493</v>
      </c>
      <c r="F23" s="77">
        <v>159649.1684</v>
      </c>
      <c r="G23" s="77">
        <v>162904.20569999999</v>
      </c>
      <c r="H23" s="77">
        <v>166468.70680000001</v>
      </c>
      <c r="I23" s="77">
        <v>171249.41699999999</v>
      </c>
      <c r="J23" s="77">
        <v>165075.69070000001</v>
      </c>
      <c r="K23" s="77">
        <v>124936.2433</v>
      </c>
      <c r="L23" s="77">
        <v>142006.731</v>
      </c>
      <c r="M23" s="77">
        <v>150598.93410000001</v>
      </c>
      <c r="N23" s="78">
        <v>128342.5579</v>
      </c>
      <c r="O23" s="155"/>
    </row>
    <row r="24" spans="1:15" x14ac:dyDescent="0.3">
      <c r="A24" s="2" t="s">
        <v>5</v>
      </c>
      <c r="B24" s="76">
        <v>143986.79800000001</v>
      </c>
      <c r="C24" s="77">
        <v>148138.49359999999</v>
      </c>
      <c r="D24" s="77">
        <v>149503.2672</v>
      </c>
      <c r="E24" s="77">
        <v>149898.89060000001</v>
      </c>
      <c r="F24" s="77">
        <v>155756.98060000001</v>
      </c>
      <c r="G24" s="77">
        <v>157743.56909999999</v>
      </c>
      <c r="H24" s="77">
        <v>160837.1489</v>
      </c>
      <c r="I24" s="77">
        <v>165254.67569999999</v>
      </c>
      <c r="J24" s="77">
        <v>188287.4075</v>
      </c>
      <c r="K24" s="77">
        <v>140301.03109999999</v>
      </c>
      <c r="L24" s="77">
        <v>146545.10680000001</v>
      </c>
      <c r="M24" s="77">
        <v>146915.66620000001</v>
      </c>
      <c r="N24" s="78">
        <v>130761.99219999999</v>
      </c>
      <c r="O24" s="155"/>
    </row>
    <row r="25" spans="1:15" x14ac:dyDescent="0.3">
      <c r="A25" s="3" t="s">
        <v>6</v>
      </c>
      <c r="B25" s="120">
        <v>6822462.6773000006</v>
      </c>
      <c r="C25" s="121">
        <v>6847967.9930000007</v>
      </c>
      <c r="D25" s="121">
        <v>7127703.4670970002</v>
      </c>
      <c r="E25" s="121">
        <v>6814196.3080000002</v>
      </c>
      <c r="F25" s="121">
        <v>6898626.646205999</v>
      </c>
      <c r="G25" s="121">
        <v>6930564.4568340005</v>
      </c>
      <c r="H25" s="121">
        <v>6931869.5142679997</v>
      </c>
      <c r="I25" s="121">
        <v>7141566.2869579997</v>
      </c>
      <c r="J25" s="121">
        <v>7097477.1952599995</v>
      </c>
      <c r="K25" s="121">
        <v>6678209.8131189998</v>
      </c>
      <c r="L25" s="121">
        <v>7308613.8899000008</v>
      </c>
      <c r="M25" s="121">
        <v>7570015.0783000002</v>
      </c>
      <c r="N25" s="122">
        <v>6246044.0154999997</v>
      </c>
      <c r="O25" s="155"/>
    </row>
    <row r="26" spans="1:15" x14ac:dyDescent="0.3">
      <c r="A26" s="1" t="s">
        <v>91</v>
      </c>
      <c r="B26" s="76">
        <v>214216.25589999999</v>
      </c>
      <c r="C26" s="77">
        <v>206919.0773</v>
      </c>
      <c r="D26" s="77">
        <v>214463.12210000001</v>
      </c>
      <c r="E26" s="77">
        <v>220500.91519999999</v>
      </c>
      <c r="F26" s="77">
        <v>201620.33060399999</v>
      </c>
      <c r="G26" s="77">
        <v>207299.14513399999</v>
      </c>
      <c r="H26" s="77">
        <v>223249.00109999999</v>
      </c>
      <c r="I26" s="77">
        <v>200819.58295700001</v>
      </c>
      <c r="J26" s="77">
        <v>274883.1997</v>
      </c>
      <c r="K26" s="77">
        <v>398683.89399999997</v>
      </c>
      <c r="L26" s="77">
        <v>264144.40649999998</v>
      </c>
      <c r="M26" s="77">
        <v>257988.99340000001</v>
      </c>
      <c r="N26" s="78">
        <v>184640.6256</v>
      </c>
      <c r="O26" s="155"/>
    </row>
    <row r="27" spans="1:15" x14ac:dyDescent="0.3">
      <c r="A27" s="1" t="s">
        <v>92</v>
      </c>
      <c r="B27" s="76">
        <v>752136.31790000002</v>
      </c>
      <c r="C27" s="77">
        <v>751987.44279999996</v>
      </c>
      <c r="D27" s="77">
        <v>751071.5956</v>
      </c>
      <c r="E27" s="77">
        <v>740482.34900000005</v>
      </c>
      <c r="F27" s="77">
        <v>755916.85100000002</v>
      </c>
      <c r="G27" s="77">
        <v>770366.64260000002</v>
      </c>
      <c r="H27" s="77">
        <v>758496.00986800005</v>
      </c>
      <c r="I27" s="77">
        <v>757107.01283100003</v>
      </c>
      <c r="J27" s="77">
        <v>638196.39509999997</v>
      </c>
      <c r="K27" s="77">
        <v>688877.18226200005</v>
      </c>
      <c r="L27" s="77">
        <v>824333.9105</v>
      </c>
      <c r="M27" s="77">
        <v>816318.07669999998</v>
      </c>
      <c r="N27" s="78">
        <v>614301.77919999999</v>
      </c>
      <c r="O27" s="155"/>
    </row>
    <row r="28" spans="1:15" x14ac:dyDescent="0.3">
      <c r="A28" s="1" t="s">
        <v>3</v>
      </c>
      <c r="B28" s="76">
        <v>1645839.4975000001</v>
      </c>
      <c r="C28" s="77">
        <v>1657262.9593</v>
      </c>
      <c r="D28" s="77">
        <v>1621358.8023000001</v>
      </c>
      <c r="E28" s="77">
        <v>1636728.3273</v>
      </c>
      <c r="F28" s="77">
        <v>1651727.7483999999</v>
      </c>
      <c r="G28" s="77">
        <v>1641311.4417000001</v>
      </c>
      <c r="H28" s="77">
        <v>1662015.4816999999</v>
      </c>
      <c r="I28" s="77">
        <v>1675542.9319269999</v>
      </c>
      <c r="J28" s="77">
        <v>1608962.1150799999</v>
      </c>
      <c r="K28" s="77">
        <v>1722276.6754999999</v>
      </c>
      <c r="L28" s="77">
        <v>1811276.6132</v>
      </c>
      <c r="M28" s="77">
        <v>1828025.9262000001</v>
      </c>
      <c r="N28" s="78">
        <v>1483548.0952000001</v>
      </c>
      <c r="O28" s="155"/>
    </row>
    <row r="29" spans="1:15" x14ac:dyDescent="0.3">
      <c r="A29" s="1" t="s">
        <v>4</v>
      </c>
      <c r="B29" s="76">
        <v>1873564.4894000001</v>
      </c>
      <c r="C29" s="77">
        <v>1881751.1921000001</v>
      </c>
      <c r="D29" s="77">
        <v>1761104.9719400001</v>
      </c>
      <c r="E29" s="77">
        <v>1834250.3676</v>
      </c>
      <c r="F29" s="77">
        <v>1939465.7243999999</v>
      </c>
      <c r="G29" s="77">
        <v>1937959.7015</v>
      </c>
      <c r="H29" s="77">
        <v>1941557.0900999999</v>
      </c>
      <c r="I29" s="77">
        <v>1927298.9200899999</v>
      </c>
      <c r="J29" s="77">
        <v>1808392.5288</v>
      </c>
      <c r="K29" s="77">
        <v>1844580.2482</v>
      </c>
      <c r="L29" s="77">
        <v>2024769.615</v>
      </c>
      <c r="M29" s="77">
        <v>2036207.2071</v>
      </c>
      <c r="N29" s="78">
        <v>1772673.9068</v>
      </c>
      <c r="O29" s="155"/>
    </row>
    <row r="30" spans="1:15" x14ac:dyDescent="0.3">
      <c r="A30" s="2" t="s">
        <v>5</v>
      </c>
      <c r="B30" s="79">
        <v>2336706.1165999998</v>
      </c>
      <c r="C30" s="80">
        <v>2350047.3215000001</v>
      </c>
      <c r="D30" s="80">
        <v>2779704.9751570001</v>
      </c>
      <c r="E30" s="80">
        <v>2382234.3489000001</v>
      </c>
      <c r="F30" s="80">
        <v>2349895.991802</v>
      </c>
      <c r="G30" s="80">
        <v>2373627.5258999998</v>
      </c>
      <c r="H30" s="80">
        <v>2346551.9314999999</v>
      </c>
      <c r="I30" s="80">
        <v>2580797.8391530002</v>
      </c>
      <c r="J30" s="80">
        <v>2767042.95658</v>
      </c>
      <c r="K30" s="80">
        <v>2023791.8131570001</v>
      </c>
      <c r="L30" s="80">
        <v>2384089.3446999998</v>
      </c>
      <c r="M30" s="80">
        <v>2631474.8749000002</v>
      </c>
      <c r="N30" s="81">
        <v>2190879.6087000002</v>
      </c>
      <c r="O30" s="155"/>
    </row>
    <row r="31" spans="1:15" x14ac:dyDescent="0.3">
      <c r="A31" s="3" t="s">
        <v>32</v>
      </c>
      <c r="B31" s="120">
        <v>5459682.8595000003</v>
      </c>
      <c r="C31" s="121">
        <v>5462506.6166000003</v>
      </c>
      <c r="D31" s="121">
        <v>5571033.2898570001</v>
      </c>
      <c r="E31" s="121">
        <v>5434611.5992000001</v>
      </c>
      <c r="F31" s="121">
        <v>5513296.9813060006</v>
      </c>
      <c r="G31" s="121">
        <v>5528302.7246340001</v>
      </c>
      <c r="H31" s="121">
        <v>5530176.823268</v>
      </c>
      <c r="I31" s="121">
        <v>5662895.3948980002</v>
      </c>
      <c r="J31" s="121">
        <v>5655120.0541599998</v>
      </c>
      <c r="K31" s="121">
        <v>5410140.537219</v>
      </c>
      <c r="L31" s="121">
        <v>5851937.3415000001</v>
      </c>
      <c r="M31" s="121">
        <v>6046619.1541999998</v>
      </c>
      <c r="N31" s="122">
        <v>4868591.7231000001</v>
      </c>
      <c r="O31" s="155"/>
    </row>
    <row r="32" spans="1:15" x14ac:dyDescent="0.3">
      <c r="A32" s="1" t="s">
        <v>91</v>
      </c>
      <c r="B32" s="76">
        <v>205951.36780000001</v>
      </c>
      <c r="C32" s="77">
        <v>199283.81770000001</v>
      </c>
      <c r="D32" s="77">
        <v>204619.9767</v>
      </c>
      <c r="E32" s="77">
        <v>210472.77100000001</v>
      </c>
      <c r="F32" s="77">
        <v>192023.44080400001</v>
      </c>
      <c r="G32" s="77">
        <v>199955.19583400001</v>
      </c>
      <c r="H32" s="77">
        <v>205147.2703</v>
      </c>
      <c r="I32" s="77">
        <v>189878.089657</v>
      </c>
      <c r="J32" s="77">
        <v>264926.76610000001</v>
      </c>
      <c r="K32" s="77">
        <v>383415.68890000001</v>
      </c>
      <c r="L32" s="77">
        <v>251754.712</v>
      </c>
      <c r="M32" s="77">
        <v>249338.78750000001</v>
      </c>
      <c r="N32" s="78">
        <v>176000.58780000001</v>
      </c>
    </row>
    <row r="33" spans="1:14" x14ac:dyDescent="0.3">
      <c r="A33" s="1" t="s">
        <v>92</v>
      </c>
      <c r="B33" s="76">
        <v>681361.46600000001</v>
      </c>
      <c r="C33" s="77">
        <v>678831.83270000003</v>
      </c>
      <c r="D33" s="77">
        <v>680171.70380000002</v>
      </c>
      <c r="E33" s="77">
        <v>670746.54810000001</v>
      </c>
      <c r="F33" s="77">
        <v>682647.16639999999</v>
      </c>
      <c r="G33" s="77">
        <v>693389.64350000001</v>
      </c>
      <c r="H33" s="77">
        <v>683022.256268</v>
      </c>
      <c r="I33" s="77">
        <v>677415.53217100003</v>
      </c>
      <c r="J33" s="77">
        <v>562916.90119999996</v>
      </c>
      <c r="K33" s="77">
        <v>608881.03596200002</v>
      </c>
      <c r="L33" s="77">
        <v>739606.14599999995</v>
      </c>
      <c r="M33" s="77">
        <v>727685.30500000005</v>
      </c>
      <c r="N33" s="78">
        <v>538601.09550000005</v>
      </c>
    </row>
    <row r="34" spans="1:14" x14ac:dyDescent="0.3">
      <c r="A34" s="1" t="s">
        <v>3</v>
      </c>
      <c r="B34" s="76">
        <v>1550301.1895999999</v>
      </c>
      <c r="C34" s="77">
        <v>1563217.7301</v>
      </c>
      <c r="D34" s="77">
        <v>1542671.0016999999</v>
      </c>
      <c r="E34" s="77">
        <v>1544606.4127</v>
      </c>
      <c r="F34" s="77">
        <v>1561257.3746</v>
      </c>
      <c r="G34" s="77">
        <v>1550773.2631000001</v>
      </c>
      <c r="H34" s="77">
        <v>1569313.7715</v>
      </c>
      <c r="I34" s="77">
        <v>1586443.9112269999</v>
      </c>
      <c r="J34" s="77">
        <v>1515768.5942800001</v>
      </c>
      <c r="K34" s="77">
        <v>1590596.564</v>
      </c>
      <c r="L34" s="77">
        <v>1695626.6035</v>
      </c>
      <c r="M34" s="77">
        <v>1719915.4686</v>
      </c>
      <c r="N34" s="78">
        <v>1388527.7431999999</v>
      </c>
    </row>
    <row r="35" spans="1:14" ht="15" customHeight="1" x14ac:dyDescent="0.3">
      <c r="A35" s="1" t="s">
        <v>4</v>
      </c>
      <c r="B35" s="76">
        <v>1401012.8319000001</v>
      </c>
      <c r="C35" s="77">
        <v>1413306.3670000001</v>
      </c>
      <c r="D35" s="77">
        <v>1375833.8226000001</v>
      </c>
      <c r="E35" s="77">
        <v>1403089.1598</v>
      </c>
      <c r="F35" s="77">
        <v>1456411.4791000001</v>
      </c>
      <c r="G35" s="77">
        <v>1448453.2168000001</v>
      </c>
      <c r="H35" s="77">
        <v>1450034.8695</v>
      </c>
      <c r="I35" s="77">
        <v>1476175.32779</v>
      </c>
      <c r="J35" s="77">
        <v>1391090.2801999999</v>
      </c>
      <c r="K35" s="77">
        <v>1363118.0967999999</v>
      </c>
      <c r="L35" s="77">
        <v>1497023.8753</v>
      </c>
      <c r="M35" s="77">
        <v>1502172.8484</v>
      </c>
      <c r="N35" s="78">
        <v>1287023.5118</v>
      </c>
    </row>
    <row r="36" spans="1:14" ht="15.9" customHeight="1" x14ac:dyDescent="0.3">
      <c r="A36" s="2" t="s">
        <v>5</v>
      </c>
      <c r="B36" s="79">
        <v>1621056.0042000001</v>
      </c>
      <c r="C36" s="80">
        <v>1607866.8691</v>
      </c>
      <c r="D36" s="80">
        <v>1767736.7850569999</v>
      </c>
      <c r="E36" s="80">
        <v>1605696.7076000001</v>
      </c>
      <c r="F36" s="80">
        <v>1620957.5204020001</v>
      </c>
      <c r="G36" s="80">
        <v>1635731.4054</v>
      </c>
      <c r="H36" s="80">
        <v>1622658.6557</v>
      </c>
      <c r="I36" s="80">
        <v>1732982.5340529999</v>
      </c>
      <c r="J36" s="80">
        <v>1920417.51238</v>
      </c>
      <c r="K36" s="80">
        <v>1464129.1515569999</v>
      </c>
      <c r="L36" s="80">
        <v>1667926.0046999999</v>
      </c>
      <c r="M36" s="80">
        <v>1847506.7446999999</v>
      </c>
      <c r="N36" s="81">
        <v>1478438.7848</v>
      </c>
    </row>
    <row r="38" spans="1:14" x14ac:dyDescent="0.3">
      <c r="A38" s="17" t="s">
        <v>2344</v>
      </c>
    </row>
    <row r="39" spans="1:14" x14ac:dyDescent="0.3">
      <c r="A39" s="9"/>
    </row>
    <row r="41" spans="1:14" ht="15" customHeight="1" x14ac:dyDescent="0.3">
      <c r="A41" s="247" t="s">
        <v>25</v>
      </c>
      <c r="B41" s="247"/>
      <c r="C41" s="247"/>
      <c r="D41" s="247"/>
      <c r="E41" s="247"/>
      <c r="F41" s="247"/>
      <c r="G41" s="247"/>
      <c r="H41" s="247"/>
      <c r="I41" s="247"/>
      <c r="J41" s="247"/>
      <c r="K41" s="247"/>
      <c r="L41" s="247"/>
      <c r="M41" s="247"/>
      <c r="N41" s="247"/>
    </row>
    <row r="43" spans="1:14" x14ac:dyDescent="0.3">
      <c r="A43" s="229" t="s">
        <v>7</v>
      </c>
      <c r="B43" s="238" t="s">
        <v>22</v>
      </c>
      <c r="C43" s="239"/>
      <c r="D43" s="239"/>
      <c r="E43" s="239"/>
      <c r="F43" s="239"/>
      <c r="G43" s="239"/>
      <c r="H43" s="240"/>
    </row>
    <row r="44" spans="1:14" x14ac:dyDescent="0.3">
      <c r="A44" s="230"/>
      <c r="B44" s="84" t="s">
        <v>8</v>
      </c>
      <c r="C44" s="154" t="s">
        <v>56</v>
      </c>
      <c r="D44" s="154" t="s">
        <v>57</v>
      </c>
      <c r="E44" s="154" t="s">
        <v>23</v>
      </c>
      <c r="F44" s="154" t="s">
        <v>24</v>
      </c>
      <c r="G44" s="154" t="s">
        <v>1196</v>
      </c>
      <c r="H44" s="69" t="s">
        <v>1197</v>
      </c>
    </row>
    <row r="45" spans="1:14" x14ac:dyDescent="0.3">
      <c r="A45" s="152" t="s">
        <v>1205</v>
      </c>
      <c r="B45" s="165">
        <v>6822462.6772999996</v>
      </c>
      <c r="C45" s="145">
        <v>1510086.2997999999</v>
      </c>
      <c r="D45" s="145">
        <v>3059049.3412000001</v>
      </c>
      <c r="E45" s="145">
        <v>998919.09230000002</v>
      </c>
      <c r="F45" s="145">
        <v>204307.65539999999</v>
      </c>
      <c r="G45" s="145">
        <v>930380.32940000005</v>
      </c>
      <c r="H45" s="146">
        <v>119719.9592</v>
      </c>
    </row>
    <row r="46" spans="1:14" x14ac:dyDescent="0.3">
      <c r="A46" s="152" t="s">
        <v>1206</v>
      </c>
      <c r="B46" s="166">
        <v>6847967.9929999998</v>
      </c>
      <c r="C46" s="147">
        <v>1507483.36</v>
      </c>
      <c r="D46" s="147">
        <v>3070679.5348</v>
      </c>
      <c r="E46" s="147">
        <v>1006773.0185</v>
      </c>
      <c r="F46" s="147">
        <v>203096.30609999999</v>
      </c>
      <c r="G46" s="147">
        <v>939757.30099999998</v>
      </c>
      <c r="H46" s="148">
        <v>120178.47259999999</v>
      </c>
    </row>
    <row r="47" spans="1:14" x14ac:dyDescent="0.3">
      <c r="A47" s="152" t="s">
        <v>1207</v>
      </c>
      <c r="B47" s="166">
        <v>7127703.4670970002</v>
      </c>
      <c r="C47" s="147">
        <v>1594722.9013400001</v>
      </c>
      <c r="D47" s="147">
        <v>3132403.1115000001</v>
      </c>
      <c r="E47" s="147">
        <v>1061564.9049</v>
      </c>
      <c r="F47" s="147">
        <v>224494.41479400001</v>
      </c>
      <c r="G47" s="147">
        <v>978438.3983</v>
      </c>
      <c r="H47" s="148">
        <v>136079.736263</v>
      </c>
    </row>
    <row r="48" spans="1:14" x14ac:dyDescent="0.3">
      <c r="A48" s="152" t="s">
        <v>1208</v>
      </c>
      <c r="B48" s="166">
        <v>6814196.3080000011</v>
      </c>
      <c r="C48" s="147">
        <v>1496079.8341000001</v>
      </c>
      <c r="D48" s="147">
        <v>3064175.7467</v>
      </c>
      <c r="E48" s="147">
        <v>991988.42480000004</v>
      </c>
      <c r="F48" s="147">
        <v>197004.80919999999</v>
      </c>
      <c r="G48" s="147">
        <v>944430.55240000004</v>
      </c>
      <c r="H48" s="148">
        <v>120516.9408</v>
      </c>
    </row>
    <row r="49" spans="1:14" x14ac:dyDescent="0.3">
      <c r="A49" s="152" t="s">
        <v>1209</v>
      </c>
      <c r="B49" s="166">
        <v>6898626.6462059999</v>
      </c>
      <c r="C49" s="147">
        <v>1523886.5976</v>
      </c>
      <c r="D49" s="147">
        <v>3096749.7977</v>
      </c>
      <c r="E49" s="147">
        <v>1012717.678</v>
      </c>
      <c r="F49" s="147">
        <v>202529.22820300001</v>
      </c>
      <c r="G49" s="147">
        <v>944209.28</v>
      </c>
      <c r="H49" s="148">
        <v>118534.064703</v>
      </c>
    </row>
    <row r="50" spans="1:14" x14ac:dyDescent="0.3">
      <c r="A50" s="152" t="s">
        <v>1210</v>
      </c>
      <c r="B50" s="166">
        <v>6930564.4568339996</v>
      </c>
      <c r="C50" s="147">
        <v>1535425.1047</v>
      </c>
      <c r="D50" s="147">
        <v>3107421.1157999998</v>
      </c>
      <c r="E50" s="147">
        <v>1016704.014434</v>
      </c>
      <c r="F50" s="147">
        <v>204902.3241</v>
      </c>
      <c r="G50" s="147">
        <v>946493.049</v>
      </c>
      <c r="H50" s="148">
        <v>119618.84880000001</v>
      </c>
    </row>
    <row r="51" spans="1:14" x14ac:dyDescent="0.3">
      <c r="A51" s="152" t="s">
        <v>1211</v>
      </c>
      <c r="B51" s="166">
        <v>6931869.5142679997</v>
      </c>
      <c r="C51" s="147">
        <v>1532757.7074</v>
      </c>
      <c r="D51" s="147">
        <v>3109036.7703999998</v>
      </c>
      <c r="E51" s="147">
        <v>1018500.6442</v>
      </c>
      <c r="F51" s="147">
        <v>204772.40893400001</v>
      </c>
      <c r="G51" s="147">
        <v>947709.54429999995</v>
      </c>
      <c r="H51" s="148">
        <v>119092.439034</v>
      </c>
    </row>
    <row r="52" spans="1:14" x14ac:dyDescent="0.3">
      <c r="A52" s="152" t="s">
        <v>1212</v>
      </c>
      <c r="B52" s="166">
        <v>7141566.2869580006</v>
      </c>
      <c r="C52" s="147">
        <v>1567185.1327</v>
      </c>
      <c r="D52" s="147">
        <v>3201473.3582000001</v>
      </c>
      <c r="E52" s="147">
        <v>1039300.2142930001</v>
      </c>
      <c r="F52" s="147">
        <v>212226.26029999999</v>
      </c>
      <c r="G52" s="147">
        <v>992208.65273199999</v>
      </c>
      <c r="H52" s="148">
        <v>129172.668733</v>
      </c>
    </row>
    <row r="53" spans="1:14" ht="15" customHeight="1" x14ac:dyDescent="0.3">
      <c r="A53" s="152" t="s">
        <v>1213</v>
      </c>
      <c r="B53" s="166">
        <v>7097477.1952600004</v>
      </c>
      <c r="C53" s="147">
        <v>1605750.02</v>
      </c>
      <c r="D53" s="147">
        <v>3143159.7557999999</v>
      </c>
      <c r="E53" s="147">
        <v>1021041.27726</v>
      </c>
      <c r="F53" s="147">
        <v>229598.76519999999</v>
      </c>
      <c r="G53" s="147">
        <v>960456.75870000001</v>
      </c>
      <c r="H53" s="148">
        <v>137470.6183</v>
      </c>
    </row>
    <row r="54" spans="1:14" x14ac:dyDescent="0.3">
      <c r="A54" s="152" t="s">
        <v>1215</v>
      </c>
      <c r="B54" s="166">
        <v>6678209.8131189989</v>
      </c>
      <c r="C54" s="147">
        <v>1460898.6211000001</v>
      </c>
      <c r="D54" s="147">
        <v>3050605.0983000002</v>
      </c>
      <c r="E54" s="147">
        <v>968363.14682200004</v>
      </c>
      <c r="F54" s="147">
        <v>185030.16661399999</v>
      </c>
      <c r="G54" s="147">
        <v>905247.44784000004</v>
      </c>
      <c r="H54" s="148">
        <v>108065.33244300001</v>
      </c>
    </row>
    <row r="55" spans="1:14" x14ac:dyDescent="0.3">
      <c r="A55" s="152" t="s">
        <v>2332</v>
      </c>
      <c r="B55" s="166">
        <v>7308613.8899000008</v>
      </c>
      <c r="C55" s="147">
        <v>1609298.7318</v>
      </c>
      <c r="D55" s="147">
        <v>3302348.0756000001</v>
      </c>
      <c r="E55" s="147">
        <v>1065182.8019999999</v>
      </c>
      <c r="F55" s="147">
        <v>210743.66870000001</v>
      </c>
      <c r="G55" s="147">
        <v>997906.97019999998</v>
      </c>
      <c r="H55" s="148">
        <v>123133.6416</v>
      </c>
    </row>
    <row r="56" spans="1:14" x14ac:dyDescent="0.3">
      <c r="A56" s="152" t="s">
        <v>2334</v>
      </c>
      <c r="B56" s="166">
        <v>7570015.0783000011</v>
      </c>
      <c r="C56" s="147">
        <v>1699582.4634</v>
      </c>
      <c r="D56" s="147">
        <v>3395131.9547000001</v>
      </c>
      <c r="E56" s="147">
        <v>1099774.9987000001</v>
      </c>
      <c r="F56" s="147">
        <v>226301.0662</v>
      </c>
      <c r="G56" s="147">
        <v>1017098.007</v>
      </c>
      <c r="H56" s="148">
        <v>132126.5883</v>
      </c>
    </row>
    <row r="57" spans="1:14" x14ac:dyDescent="0.3">
      <c r="A57" s="153" t="s">
        <v>2343</v>
      </c>
      <c r="B57" s="167">
        <v>6246044.0154999997</v>
      </c>
      <c r="C57" s="149">
        <v>1390071.2349</v>
      </c>
      <c r="D57" s="149">
        <v>2759541.5189</v>
      </c>
      <c r="E57" s="149">
        <v>949662.81610000005</v>
      </c>
      <c r="F57" s="149">
        <v>186563.61799999999</v>
      </c>
      <c r="G57" s="149">
        <v>849965.17169999995</v>
      </c>
      <c r="H57" s="150">
        <v>110239.6559</v>
      </c>
    </row>
    <row r="59" spans="1:14" x14ac:dyDescent="0.3">
      <c r="A59" s="16" t="s">
        <v>2345</v>
      </c>
    </row>
    <row r="60" spans="1:14" x14ac:dyDescent="0.3">
      <c r="B60" s="15"/>
      <c r="C60" s="15"/>
    </row>
    <row r="61" spans="1:14" ht="15" customHeight="1" x14ac:dyDescent="0.3">
      <c r="A61" s="247" t="s">
        <v>95</v>
      </c>
      <c r="B61" s="247"/>
      <c r="C61" s="247"/>
      <c r="D61" s="247"/>
      <c r="E61" s="247"/>
      <c r="F61" s="247"/>
      <c r="G61" s="247"/>
      <c r="H61" s="247"/>
      <c r="I61" s="247"/>
      <c r="J61" s="247"/>
      <c r="K61" s="247"/>
      <c r="L61" s="247"/>
      <c r="M61" s="247"/>
      <c r="N61" s="247"/>
    </row>
    <row r="63" spans="1:14" x14ac:dyDescent="0.3">
      <c r="A63" s="229" t="s">
        <v>7</v>
      </c>
      <c r="B63" s="238" t="s">
        <v>22</v>
      </c>
      <c r="C63" s="239"/>
      <c r="D63" s="239"/>
      <c r="E63" s="239"/>
      <c r="F63" s="239"/>
      <c r="G63" s="239"/>
      <c r="H63" s="240"/>
    </row>
    <row r="64" spans="1:14" x14ac:dyDescent="0.3">
      <c r="A64" s="230"/>
      <c r="B64" s="84" t="s">
        <v>8</v>
      </c>
      <c r="C64" s="154" t="s">
        <v>56</v>
      </c>
      <c r="D64" s="154" t="s">
        <v>57</v>
      </c>
      <c r="E64" s="154" t="s">
        <v>23</v>
      </c>
      <c r="F64" s="154" t="s">
        <v>24</v>
      </c>
      <c r="G64" s="154" t="s">
        <v>1196</v>
      </c>
      <c r="H64" s="69" t="s">
        <v>1197</v>
      </c>
    </row>
    <row r="65" spans="1:8" x14ac:dyDescent="0.3">
      <c r="A65" s="152" t="s">
        <v>1205</v>
      </c>
      <c r="B65" s="165">
        <v>5459682.8595000003</v>
      </c>
      <c r="C65" s="145">
        <v>1127657.5574</v>
      </c>
      <c r="D65" s="145">
        <v>2934449.9160000002</v>
      </c>
      <c r="E65" s="145">
        <v>432046.22</v>
      </c>
      <c r="F65" s="145">
        <v>127543.3827</v>
      </c>
      <c r="G65" s="145">
        <v>753399.03079999995</v>
      </c>
      <c r="H65" s="146">
        <v>84586.752600000007</v>
      </c>
    </row>
    <row r="66" spans="1:8" x14ac:dyDescent="0.3">
      <c r="A66" s="152" t="s">
        <v>1206</v>
      </c>
      <c r="B66" s="166">
        <v>5462506.6166000003</v>
      </c>
      <c r="C66" s="147">
        <v>1120793.7656</v>
      </c>
      <c r="D66" s="147">
        <v>2940908.8752000001</v>
      </c>
      <c r="E66" s="147">
        <v>436046.91279999999</v>
      </c>
      <c r="F66" s="147">
        <v>125024.8698</v>
      </c>
      <c r="G66" s="147">
        <v>756825.54509999999</v>
      </c>
      <c r="H66" s="148">
        <v>82906.648100000006</v>
      </c>
    </row>
    <row r="67" spans="1:8" x14ac:dyDescent="0.3">
      <c r="A67" s="152" t="s">
        <v>1207</v>
      </c>
      <c r="B67" s="166">
        <v>5571033.2898570001</v>
      </c>
      <c r="C67" s="147">
        <v>1168420.2409000001</v>
      </c>
      <c r="D67" s="147">
        <v>2975207.2444000002</v>
      </c>
      <c r="E67" s="147">
        <v>437518.4791</v>
      </c>
      <c r="F67" s="147">
        <v>136370.14829400001</v>
      </c>
      <c r="G67" s="147">
        <v>763057.38699999999</v>
      </c>
      <c r="H67" s="148">
        <v>90459.790162999998</v>
      </c>
    </row>
    <row r="68" spans="1:8" x14ac:dyDescent="0.3">
      <c r="A68" s="152" t="s">
        <v>1208</v>
      </c>
      <c r="B68" s="166">
        <v>5434611.5992000001</v>
      </c>
      <c r="C68" s="147">
        <v>1114206.5660999999</v>
      </c>
      <c r="D68" s="147">
        <v>2928787.9974000002</v>
      </c>
      <c r="E68" s="147">
        <v>436192.02960000001</v>
      </c>
      <c r="F68" s="147">
        <v>122025.0622</v>
      </c>
      <c r="G68" s="147">
        <v>752496.86730000004</v>
      </c>
      <c r="H68" s="148">
        <v>80903.0766</v>
      </c>
    </row>
    <row r="69" spans="1:8" x14ac:dyDescent="0.3">
      <c r="A69" s="152" t="s">
        <v>1209</v>
      </c>
      <c r="B69" s="166">
        <v>5513296.9813059997</v>
      </c>
      <c r="C69" s="147">
        <v>1132554.4098</v>
      </c>
      <c r="D69" s="147">
        <v>2969208.5225</v>
      </c>
      <c r="E69" s="147">
        <v>441156.1888</v>
      </c>
      <c r="F69" s="147">
        <v>124710.141603</v>
      </c>
      <c r="G69" s="147">
        <v>762949.16980000003</v>
      </c>
      <c r="H69" s="148">
        <v>82718.548802999998</v>
      </c>
    </row>
    <row r="70" spans="1:8" x14ac:dyDescent="0.3">
      <c r="A70" s="152" t="s">
        <v>1210</v>
      </c>
      <c r="B70" s="166">
        <v>5528302.7246340001</v>
      </c>
      <c r="C70" s="147">
        <v>1137780.4206000001</v>
      </c>
      <c r="D70" s="147">
        <v>2978278.1447000001</v>
      </c>
      <c r="E70" s="147">
        <v>439970.45503399998</v>
      </c>
      <c r="F70" s="147">
        <v>125814.2984</v>
      </c>
      <c r="G70" s="147">
        <v>763108.87650000001</v>
      </c>
      <c r="H70" s="148">
        <v>83350.529399999999</v>
      </c>
    </row>
    <row r="71" spans="1:8" x14ac:dyDescent="0.3">
      <c r="A71" s="152" t="s">
        <v>1211</v>
      </c>
      <c r="B71" s="166">
        <v>5530176.8232679991</v>
      </c>
      <c r="C71" s="147">
        <v>1134978.7922</v>
      </c>
      <c r="D71" s="147">
        <v>2980223.0055999998</v>
      </c>
      <c r="E71" s="147">
        <v>441220.60110000003</v>
      </c>
      <c r="F71" s="147">
        <v>125608.366534</v>
      </c>
      <c r="G71" s="147">
        <v>764937.8554</v>
      </c>
      <c r="H71" s="148">
        <v>83208.202434000006</v>
      </c>
    </row>
    <row r="72" spans="1:8" x14ac:dyDescent="0.3">
      <c r="A72" s="152" t="s">
        <v>1212</v>
      </c>
      <c r="B72" s="166">
        <v>5662895.3948979992</v>
      </c>
      <c r="C72" s="147">
        <v>1164819.3822999999</v>
      </c>
      <c r="D72" s="147">
        <v>3048146.3182700002</v>
      </c>
      <c r="E72" s="147">
        <v>452093.43939299998</v>
      </c>
      <c r="F72" s="147">
        <v>131850.63620000001</v>
      </c>
      <c r="G72" s="147">
        <v>778703.15043200005</v>
      </c>
      <c r="H72" s="148">
        <v>87282.468303000001</v>
      </c>
    </row>
    <row r="73" spans="1:8" x14ac:dyDescent="0.3">
      <c r="A73" s="152" t="s">
        <v>1213</v>
      </c>
      <c r="B73" s="166">
        <v>5655120.0541599989</v>
      </c>
      <c r="C73" s="147">
        <v>1193157.9134</v>
      </c>
      <c r="D73" s="147">
        <v>3009743.3303999999</v>
      </c>
      <c r="E73" s="147">
        <v>437276.97925999999</v>
      </c>
      <c r="F73" s="147">
        <v>146322.2096</v>
      </c>
      <c r="G73" s="147">
        <v>771733.01</v>
      </c>
      <c r="H73" s="148">
        <v>96886.611499999999</v>
      </c>
    </row>
    <row r="74" spans="1:8" x14ac:dyDescent="0.3">
      <c r="A74" s="152" t="s">
        <v>1215</v>
      </c>
      <c r="B74" s="166">
        <v>5410140.537219</v>
      </c>
      <c r="C74" s="147">
        <v>1089691.0423000001</v>
      </c>
      <c r="D74" s="147">
        <v>2946465.1704000002</v>
      </c>
      <c r="E74" s="147">
        <v>432591.39762200002</v>
      </c>
      <c r="F74" s="147">
        <v>113820.85641399999</v>
      </c>
      <c r="G74" s="147">
        <v>752231.45504000003</v>
      </c>
      <c r="H74" s="148">
        <v>75340.615443000002</v>
      </c>
    </row>
    <row r="75" spans="1:8" x14ac:dyDescent="0.3">
      <c r="A75" s="152" t="s">
        <v>2332</v>
      </c>
      <c r="B75" s="166">
        <v>5851937.341500001</v>
      </c>
      <c r="C75" s="147">
        <v>1193183.3352000001</v>
      </c>
      <c r="D75" s="147">
        <v>3170779.0405000001</v>
      </c>
      <c r="E75" s="147">
        <v>464400.71490000002</v>
      </c>
      <c r="F75" s="147">
        <v>129112.74559999999</v>
      </c>
      <c r="G75" s="147">
        <v>809026.18570000003</v>
      </c>
      <c r="H75" s="148">
        <v>85435.319600000003</v>
      </c>
    </row>
    <row r="76" spans="1:8" x14ac:dyDescent="0.3">
      <c r="A76" s="152" t="s">
        <v>2334</v>
      </c>
      <c r="B76" s="166">
        <v>6046619.1541999998</v>
      </c>
      <c r="C76" s="147">
        <v>1265239.0692</v>
      </c>
      <c r="D76" s="147">
        <v>3256097.9534999998</v>
      </c>
      <c r="E76" s="147">
        <v>472946.88329999999</v>
      </c>
      <c r="F76" s="147">
        <v>139983.54209999999</v>
      </c>
      <c r="G76" s="147">
        <v>819683.21250000002</v>
      </c>
      <c r="H76" s="148">
        <v>92668.493600000002</v>
      </c>
    </row>
    <row r="77" spans="1:8" x14ac:dyDescent="0.3">
      <c r="A77" s="153" t="s">
        <v>2343</v>
      </c>
      <c r="B77" s="167">
        <v>4868591.7231000001</v>
      </c>
      <c r="C77" s="149">
        <v>1001294.6017999999</v>
      </c>
      <c r="D77" s="149">
        <v>2630166.3108999999</v>
      </c>
      <c r="E77" s="149">
        <v>379016.3824</v>
      </c>
      <c r="F77" s="149">
        <v>112270.7677</v>
      </c>
      <c r="G77" s="149">
        <v>671590.62450000003</v>
      </c>
      <c r="H77" s="150">
        <v>74253.035799999998</v>
      </c>
    </row>
    <row r="79" spans="1:8" x14ac:dyDescent="0.3">
      <c r="A79" s="16" t="s">
        <v>2345</v>
      </c>
      <c r="B79" s="15"/>
      <c r="C79" s="15"/>
    </row>
    <row r="80" spans="1:8" x14ac:dyDescent="0.3">
      <c r="A80" s="15"/>
      <c r="B80" s="15"/>
      <c r="C80" s="15"/>
    </row>
    <row r="81" spans="1:14" ht="15" customHeight="1" x14ac:dyDescent="0.3">
      <c r="A81" s="247" t="s">
        <v>58</v>
      </c>
      <c r="B81" s="247"/>
      <c r="C81" s="247"/>
      <c r="D81" s="247"/>
      <c r="E81" s="247"/>
      <c r="F81" s="247"/>
      <c r="G81" s="247"/>
      <c r="H81" s="247"/>
      <c r="I81" s="247"/>
      <c r="J81" s="247"/>
      <c r="K81" s="247"/>
      <c r="L81" s="247"/>
      <c r="M81" s="247"/>
      <c r="N81" s="247"/>
    </row>
    <row r="82" spans="1:14" x14ac:dyDescent="0.3">
      <c r="A82" s="15"/>
      <c r="B82" s="15"/>
      <c r="C82" s="15"/>
    </row>
    <row r="83" spans="1:14" x14ac:dyDescent="0.3">
      <c r="A83" s="248" t="s">
        <v>7</v>
      </c>
      <c r="B83" s="250" t="s">
        <v>22</v>
      </c>
      <c r="C83" s="251"/>
      <c r="D83" s="251"/>
      <c r="E83" s="251"/>
      <c r="F83" s="251"/>
      <c r="G83" s="251"/>
      <c r="H83" s="252"/>
    </row>
    <row r="84" spans="1:14" x14ac:dyDescent="0.3">
      <c r="A84" s="249"/>
      <c r="B84" s="84" t="s">
        <v>8</v>
      </c>
      <c r="C84" s="154" t="s">
        <v>56</v>
      </c>
      <c r="D84" s="154" t="s">
        <v>57</v>
      </c>
      <c r="E84" s="154" t="s">
        <v>23</v>
      </c>
      <c r="F84" s="154" t="s">
        <v>24</v>
      </c>
      <c r="G84" s="154" t="s">
        <v>1196</v>
      </c>
      <c r="H84" s="69" t="s">
        <v>1197</v>
      </c>
    </row>
    <row r="85" spans="1:14" x14ac:dyDescent="0.3">
      <c r="A85" s="152" t="s">
        <v>1205</v>
      </c>
      <c r="B85" s="165">
        <v>909106.22309999994</v>
      </c>
      <c r="C85" s="145">
        <v>428247.40370000002</v>
      </c>
      <c r="D85" s="145">
        <v>438092.11009999999</v>
      </c>
      <c r="E85" s="145">
        <v>37330.4833</v>
      </c>
      <c r="F85" s="145">
        <v>5289.4933000000001</v>
      </c>
      <c r="G85" s="145">
        <v>42.933</v>
      </c>
      <c r="H85" s="146">
        <v>103.7997</v>
      </c>
    </row>
    <row r="86" spans="1:14" x14ac:dyDescent="0.3">
      <c r="A86" s="152" t="s">
        <v>1206</v>
      </c>
      <c r="B86" s="166">
        <v>921338.56700000016</v>
      </c>
      <c r="C86" s="147">
        <v>433284.63030000002</v>
      </c>
      <c r="D86" s="147">
        <v>444371.59700000001</v>
      </c>
      <c r="E86" s="147">
        <v>38202.954400000002</v>
      </c>
      <c r="F86" s="147">
        <v>5347.9727000000003</v>
      </c>
      <c r="G86" s="147">
        <v>37.238199999999999</v>
      </c>
      <c r="H86" s="148">
        <v>94.174400000000006</v>
      </c>
    </row>
    <row r="87" spans="1:14" x14ac:dyDescent="0.3">
      <c r="A87" s="152" t="s">
        <v>1207</v>
      </c>
      <c r="B87" s="166">
        <v>928219.63659999997</v>
      </c>
      <c r="C87" s="147">
        <v>436142.06880000001</v>
      </c>
      <c r="D87" s="147">
        <v>447953.77639999997</v>
      </c>
      <c r="E87" s="147">
        <v>38601.698900000003</v>
      </c>
      <c r="F87" s="147">
        <v>5395.5644000000002</v>
      </c>
      <c r="G87" s="147">
        <v>38.3232</v>
      </c>
      <c r="H87" s="148">
        <v>88.204899999999995</v>
      </c>
    </row>
    <row r="88" spans="1:14" x14ac:dyDescent="0.3">
      <c r="A88" s="152" t="s">
        <v>1208</v>
      </c>
      <c r="B88" s="166">
        <v>939455.44420000003</v>
      </c>
      <c r="C88" s="147">
        <v>440907.06780000002</v>
      </c>
      <c r="D88" s="147">
        <v>453803.05320000002</v>
      </c>
      <c r="E88" s="147">
        <v>39240.538200000003</v>
      </c>
      <c r="F88" s="147">
        <v>5408.9102000000003</v>
      </c>
      <c r="G88" s="147">
        <v>36.896299999999997</v>
      </c>
      <c r="H88" s="148">
        <v>58.978499999999997</v>
      </c>
    </row>
    <row r="89" spans="1:14" x14ac:dyDescent="0.3">
      <c r="A89" s="152" t="s">
        <v>1209</v>
      </c>
      <c r="B89" s="166">
        <v>954911.17440000002</v>
      </c>
      <c r="C89" s="147">
        <v>447327.44750000001</v>
      </c>
      <c r="D89" s="147">
        <v>461705.86680000002</v>
      </c>
      <c r="E89" s="147">
        <v>40171.861499999999</v>
      </c>
      <c r="F89" s="147">
        <v>5563.4241000000002</v>
      </c>
      <c r="G89" s="147">
        <v>39.537799999999997</v>
      </c>
      <c r="H89" s="148">
        <v>103.0367</v>
      </c>
    </row>
    <row r="90" spans="1:14" x14ac:dyDescent="0.3">
      <c r="A90" s="152" t="s">
        <v>1210</v>
      </c>
      <c r="B90" s="166">
        <v>965527.88580000005</v>
      </c>
      <c r="C90" s="147">
        <v>451752.13549999997</v>
      </c>
      <c r="D90" s="147">
        <v>467338.08360000001</v>
      </c>
      <c r="E90" s="147">
        <v>40649.147400000002</v>
      </c>
      <c r="F90" s="147">
        <v>5634.7434000000003</v>
      </c>
      <c r="G90" s="147">
        <v>40.9056</v>
      </c>
      <c r="H90" s="148">
        <v>112.8703</v>
      </c>
    </row>
    <row r="91" spans="1:14" x14ac:dyDescent="0.3">
      <c r="A91" s="152" t="s">
        <v>1211</v>
      </c>
      <c r="B91" s="166">
        <v>974559.99690000003</v>
      </c>
      <c r="C91" s="147">
        <v>455424.90049999999</v>
      </c>
      <c r="D91" s="147">
        <v>472091.79249999998</v>
      </c>
      <c r="E91" s="147">
        <v>41214.220300000001</v>
      </c>
      <c r="F91" s="147">
        <v>5686.6478999999999</v>
      </c>
      <c r="G91" s="147">
        <v>39.059699999999999</v>
      </c>
      <c r="H91" s="148">
        <v>103.376</v>
      </c>
    </row>
    <row r="92" spans="1:14" x14ac:dyDescent="0.3">
      <c r="A92" s="152" t="s">
        <v>1212</v>
      </c>
      <c r="B92" s="166">
        <v>977452.47649999976</v>
      </c>
      <c r="C92" s="147">
        <v>456913.83529999998</v>
      </c>
      <c r="D92" s="147">
        <v>473437.74959999998</v>
      </c>
      <c r="E92" s="147">
        <v>41229.448900000003</v>
      </c>
      <c r="F92" s="147">
        <v>5737.6837999999998</v>
      </c>
      <c r="G92" s="147">
        <v>39.438899999999997</v>
      </c>
      <c r="H92" s="148">
        <v>94.32</v>
      </c>
    </row>
    <row r="93" spans="1:14" x14ac:dyDescent="0.3">
      <c r="A93" s="152" t="s">
        <v>1213</v>
      </c>
      <c r="B93" s="166">
        <v>954639.04929999996</v>
      </c>
      <c r="C93" s="147">
        <v>449237.96840000001</v>
      </c>
      <c r="D93" s="147">
        <v>460551.74849999999</v>
      </c>
      <c r="E93" s="147">
        <v>39054.322999999997</v>
      </c>
      <c r="F93" s="147">
        <v>5661.5155000000004</v>
      </c>
      <c r="G93" s="147">
        <v>39.282200000000003</v>
      </c>
      <c r="H93" s="148">
        <v>94.211699999999993</v>
      </c>
    </row>
    <row r="94" spans="1:14" x14ac:dyDescent="0.3">
      <c r="A94" s="152" t="s">
        <v>1215</v>
      </c>
      <c r="B94" s="166">
        <v>868831.92379999999</v>
      </c>
      <c r="C94" s="147">
        <v>413809.77010000002</v>
      </c>
      <c r="D94" s="147">
        <v>415378.29389999999</v>
      </c>
      <c r="E94" s="147">
        <v>34017.367200000001</v>
      </c>
      <c r="F94" s="147">
        <v>5528.6521000000002</v>
      </c>
      <c r="G94" s="147">
        <v>38.734499999999997</v>
      </c>
      <c r="H94" s="148">
        <v>59.106000000000002</v>
      </c>
    </row>
    <row r="95" spans="1:14" x14ac:dyDescent="0.3">
      <c r="A95" s="152" t="s">
        <v>2332</v>
      </c>
      <c r="B95" s="166">
        <v>924179.22400000005</v>
      </c>
      <c r="C95" s="147">
        <v>436908.48109999998</v>
      </c>
      <c r="D95" s="147">
        <v>444167.65870000003</v>
      </c>
      <c r="E95" s="147">
        <v>37139.145600000003</v>
      </c>
      <c r="F95" s="147">
        <v>5795.9709999999995</v>
      </c>
      <c r="G95" s="147">
        <v>51.482300000000002</v>
      </c>
      <c r="H95" s="148">
        <v>116.4853</v>
      </c>
    </row>
    <row r="96" spans="1:14" x14ac:dyDescent="0.3">
      <c r="A96" s="152" t="s">
        <v>2334</v>
      </c>
      <c r="B96" s="166">
        <v>950231.1692</v>
      </c>
      <c r="C96" s="147">
        <v>447137.05040000001</v>
      </c>
      <c r="D96" s="147">
        <v>458346.44919999997</v>
      </c>
      <c r="E96" s="147">
        <v>38812.760399999999</v>
      </c>
      <c r="F96" s="147">
        <v>5783.6607999999997</v>
      </c>
      <c r="G96" s="147">
        <v>43.221800000000002</v>
      </c>
      <c r="H96" s="148">
        <v>108.0266</v>
      </c>
    </row>
    <row r="97" spans="1:8" x14ac:dyDescent="0.3">
      <c r="A97" s="153" t="s">
        <v>2343</v>
      </c>
      <c r="B97" s="167">
        <v>791189.13630000013</v>
      </c>
      <c r="C97" s="149">
        <v>372915.22029999999</v>
      </c>
      <c r="D97" s="149">
        <v>381272.26270000002</v>
      </c>
      <c r="E97" s="149">
        <v>32315.635200000001</v>
      </c>
      <c r="F97" s="149">
        <v>4575.6148999999996</v>
      </c>
      <c r="G97" s="149">
        <v>25.795000000000002</v>
      </c>
      <c r="H97" s="150">
        <v>84.608199999999997</v>
      </c>
    </row>
    <row r="99" spans="1:8" x14ac:dyDescent="0.3">
      <c r="A99" s="16" t="s">
        <v>2345</v>
      </c>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A61:N61"/>
    <mergeCell ref="A63:A64"/>
    <mergeCell ref="A83:A84"/>
    <mergeCell ref="A81:N81"/>
    <mergeCell ref="B63:H63"/>
    <mergeCell ref="B83:H83"/>
    <mergeCell ref="D2:I4"/>
    <mergeCell ref="J2:K4"/>
    <mergeCell ref="A41:N41"/>
    <mergeCell ref="A43:A44"/>
    <mergeCell ref="A9:N9"/>
    <mergeCell ref="D5:K5"/>
    <mergeCell ref="A11:A12"/>
    <mergeCell ref="B11:N11"/>
    <mergeCell ref="B43:H4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zoomScaleNormal="100" workbookViewId="0">
      <selection activeCell="K17" sqref="K17"/>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41" t="s">
        <v>96</v>
      </c>
      <c r="E2" s="242"/>
      <c r="F2" s="242"/>
      <c r="G2" s="242"/>
      <c r="H2" s="242"/>
      <c r="I2" s="242"/>
      <c r="J2" s="208" t="str">
        <f>"Abr 24"</f>
        <v>Abr 24</v>
      </c>
      <c r="K2" s="209"/>
    </row>
    <row r="3" spans="1:17" ht="15" customHeight="1" x14ac:dyDescent="0.3">
      <c r="D3" s="243"/>
      <c r="E3" s="244"/>
      <c r="F3" s="244"/>
      <c r="G3" s="244"/>
      <c r="H3" s="244"/>
      <c r="I3" s="244"/>
      <c r="J3" s="210"/>
      <c r="K3" s="211"/>
    </row>
    <row r="4" spans="1:17" ht="15.75" customHeight="1" thickBot="1" x14ac:dyDescent="0.35">
      <c r="D4" s="245"/>
      <c r="E4" s="246"/>
      <c r="F4" s="246"/>
      <c r="G4" s="246"/>
      <c r="H4" s="246"/>
      <c r="I4" s="246"/>
      <c r="J4" s="212"/>
      <c r="K4" s="213"/>
    </row>
    <row r="5" spans="1:17" ht="15" thickBot="1" x14ac:dyDescent="0.35">
      <c r="D5" s="205" t="s">
        <v>2341</v>
      </c>
      <c r="E5" s="206"/>
      <c r="F5" s="206"/>
      <c r="G5" s="206"/>
      <c r="H5" s="206"/>
      <c r="I5" s="206"/>
      <c r="J5" s="206"/>
      <c r="K5" s="207"/>
    </row>
    <row r="6" spans="1:17" x14ac:dyDescent="0.3">
      <c r="D6" s="194"/>
      <c r="F6" s="58"/>
      <c r="G6" s="58"/>
      <c r="H6" s="58"/>
      <c r="I6" s="58"/>
      <c r="J6" s="58"/>
      <c r="K6" s="58"/>
      <c r="L6" s="58"/>
      <c r="M6" s="58"/>
      <c r="N6" s="58"/>
      <c r="O6" s="58"/>
      <c r="P6" s="58"/>
      <c r="Q6" s="58"/>
    </row>
    <row r="7" spans="1:17" x14ac:dyDescent="0.3">
      <c r="F7" s="58"/>
      <c r="G7" s="58"/>
      <c r="H7" s="58"/>
      <c r="I7" s="58"/>
      <c r="J7" s="58"/>
      <c r="K7" s="58"/>
      <c r="L7" s="58"/>
      <c r="M7" s="58"/>
      <c r="N7" s="58"/>
      <c r="O7" s="58"/>
      <c r="P7" s="58"/>
      <c r="Q7" s="58"/>
    </row>
    <row r="8" spans="1:17" x14ac:dyDescent="0.3">
      <c r="F8" s="58"/>
      <c r="G8" s="58"/>
      <c r="H8" s="58"/>
      <c r="K8" s="58"/>
      <c r="L8" s="58"/>
      <c r="N8" s="58"/>
      <c r="P8" s="58"/>
    </row>
    <row r="9" spans="1:17" x14ac:dyDescent="0.3">
      <c r="E9" s="53"/>
      <c r="F9" s="53"/>
      <c r="G9" s="53"/>
      <c r="H9" s="53"/>
      <c r="I9" s="53"/>
      <c r="J9" s="53"/>
      <c r="K9" s="53"/>
      <c r="L9" s="53"/>
      <c r="M9" s="53"/>
      <c r="N9" s="53"/>
      <c r="O9" s="53"/>
      <c r="P9" s="53"/>
    </row>
    <row r="10" spans="1:17" x14ac:dyDescent="0.3">
      <c r="E10" s="53"/>
      <c r="F10" s="53"/>
      <c r="G10" s="53"/>
      <c r="H10" s="53"/>
      <c r="I10" s="53"/>
      <c r="J10" s="53"/>
      <c r="K10" s="53"/>
      <c r="L10" s="53"/>
      <c r="M10" s="53"/>
      <c r="N10" s="53"/>
      <c r="O10" s="53"/>
      <c r="P10" s="53"/>
    </row>
    <row r="11" spans="1:17" ht="19.5" customHeight="1" x14ac:dyDescent="0.3">
      <c r="A11" s="247" t="s">
        <v>27</v>
      </c>
      <c r="B11" s="247"/>
      <c r="C11" s="247"/>
      <c r="D11" s="247"/>
      <c r="E11" s="247"/>
      <c r="F11" s="247"/>
      <c r="G11" s="247"/>
      <c r="H11" s="247"/>
      <c r="I11" s="247"/>
      <c r="J11" s="247"/>
      <c r="K11" s="247"/>
      <c r="L11" s="247"/>
      <c r="M11" s="247"/>
      <c r="N11" s="247"/>
      <c r="O11" s="247"/>
      <c r="P11" s="247"/>
    </row>
    <row r="12" spans="1:17" x14ac:dyDescent="0.3">
      <c r="E12" s="253" t="s">
        <v>2333</v>
      </c>
      <c r="F12" s="253"/>
      <c r="G12" s="253"/>
      <c r="H12" s="253"/>
      <c r="I12" s="253" t="s">
        <v>2340</v>
      </c>
      <c r="J12" s="253"/>
      <c r="K12" s="253"/>
      <c r="L12" s="253"/>
      <c r="M12" s="253" t="s">
        <v>2342</v>
      </c>
      <c r="N12" s="253"/>
      <c r="O12" s="253"/>
      <c r="P12" s="254"/>
    </row>
    <row r="13" spans="1:17" x14ac:dyDescent="0.3">
      <c r="A13" s="48" t="s">
        <v>97</v>
      </c>
      <c r="B13" s="48" t="s">
        <v>48</v>
      </c>
      <c r="C13" s="48" t="s">
        <v>98</v>
      </c>
      <c r="D13" s="48" t="s">
        <v>99</v>
      </c>
      <c r="E13" s="71" t="s">
        <v>8</v>
      </c>
      <c r="F13" s="172" t="s">
        <v>1202</v>
      </c>
      <c r="G13" s="172" t="s">
        <v>1203</v>
      </c>
      <c r="H13" s="173" t="s">
        <v>1204</v>
      </c>
      <c r="I13" s="71" t="s">
        <v>8</v>
      </c>
      <c r="J13" s="172" t="s">
        <v>1202</v>
      </c>
      <c r="K13" s="172" t="s">
        <v>1203</v>
      </c>
      <c r="L13" s="173" t="s">
        <v>1204</v>
      </c>
      <c r="M13" s="71" t="s">
        <v>8</v>
      </c>
      <c r="N13" s="172" t="s">
        <v>1202</v>
      </c>
      <c r="O13" s="172" t="s">
        <v>1203</v>
      </c>
      <c r="P13" s="173" t="s">
        <v>1204</v>
      </c>
    </row>
    <row r="14" spans="1:17" x14ac:dyDescent="0.3">
      <c r="A14" s="174" t="s">
        <v>1193</v>
      </c>
      <c r="B14" s="174" t="s">
        <v>1194</v>
      </c>
      <c r="C14" s="174" t="s">
        <v>1195</v>
      </c>
      <c r="D14" s="174" t="s">
        <v>1194</v>
      </c>
      <c r="E14" s="175">
        <v>13050591</v>
      </c>
      <c r="F14" s="176">
        <v>1690730</v>
      </c>
      <c r="G14" s="176">
        <v>9181175</v>
      </c>
      <c r="H14" s="177">
        <v>2178686</v>
      </c>
      <c r="I14" s="175">
        <v>13049970</v>
      </c>
      <c r="J14" s="176">
        <v>1786566</v>
      </c>
      <c r="K14" s="176">
        <v>9065122</v>
      </c>
      <c r="L14" s="177">
        <v>2198282</v>
      </c>
      <c r="M14" s="175">
        <v>10442533</v>
      </c>
      <c r="N14" s="176">
        <v>1585514</v>
      </c>
      <c r="O14" s="176">
        <v>7066879</v>
      </c>
      <c r="P14" s="177">
        <v>1790140</v>
      </c>
    </row>
    <row r="15" spans="1:17" x14ac:dyDescent="0.3">
      <c r="A15" s="178" t="s">
        <v>258</v>
      </c>
      <c r="B15" s="179" t="s">
        <v>259</v>
      </c>
      <c r="C15" s="179" t="s">
        <v>1217</v>
      </c>
      <c r="D15" s="178" t="s">
        <v>259</v>
      </c>
      <c r="E15" s="175">
        <v>3892683</v>
      </c>
      <c r="F15" s="180">
        <v>412506</v>
      </c>
      <c r="G15" s="180">
        <v>2788132</v>
      </c>
      <c r="H15" s="181">
        <v>692045</v>
      </c>
      <c r="I15" s="175">
        <v>3869553</v>
      </c>
      <c r="J15" s="180">
        <v>448289</v>
      </c>
      <c r="K15" s="180">
        <v>2736896</v>
      </c>
      <c r="L15" s="181">
        <v>684368</v>
      </c>
      <c r="M15" s="175">
        <v>3137323</v>
      </c>
      <c r="N15" s="180">
        <v>398629</v>
      </c>
      <c r="O15" s="180">
        <v>2198055</v>
      </c>
      <c r="P15" s="181">
        <v>540639</v>
      </c>
    </row>
    <row r="16" spans="1:17" x14ac:dyDescent="0.3">
      <c r="A16" s="178" t="s">
        <v>1085</v>
      </c>
      <c r="B16" s="179" t="s">
        <v>108</v>
      </c>
      <c r="C16" s="179" t="s">
        <v>1218</v>
      </c>
      <c r="D16" s="178" t="s">
        <v>109</v>
      </c>
      <c r="E16" s="175">
        <v>1525795</v>
      </c>
      <c r="F16" s="180">
        <v>154001</v>
      </c>
      <c r="G16" s="180">
        <v>1167009</v>
      </c>
      <c r="H16" s="181">
        <v>204785</v>
      </c>
      <c r="I16" s="175">
        <v>1512667</v>
      </c>
      <c r="J16" s="180">
        <v>160118</v>
      </c>
      <c r="K16" s="180">
        <v>1150435</v>
      </c>
      <c r="L16" s="181">
        <v>202114</v>
      </c>
      <c r="M16" s="175">
        <v>1221557</v>
      </c>
      <c r="N16" s="180">
        <v>133157</v>
      </c>
      <c r="O16" s="180">
        <v>918598</v>
      </c>
      <c r="P16" s="181">
        <v>169802</v>
      </c>
    </row>
    <row r="17" spans="1:16" x14ac:dyDescent="0.3">
      <c r="A17" s="182" t="s">
        <v>107</v>
      </c>
      <c r="B17" s="179" t="s">
        <v>1086</v>
      </c>
      <c r="C17" s="179" t="s">
        <v>1219</v>
      </c>
      <c r="D17" s="179" t="s">
        <v>1087</v>
      </c>
      <c r="E17" s="175">
        <v>902212</v>
      </c>
      <c r="F17" s="180">
        <v>99658</v>
      </c>
      <c r="G17" s="180">
        <v>665473</v>
      </c>
      <c r="H17" s="181">
        <v>137081</v>
      </c>
      <c r="I17" s="175">
        <v>911234</v>
      </c>
      <c r="J17" s="180">
        <v>111357</v>
      </c>
      <c r="K17" s="180">
        <v>663210</v>
      </c>
      <c r="L17" s="181">
        <v>136667</v>
      </c>
      <c r="M17" s="175">
        <v>722444</v>
      </c>
      <c r="N17" s="180">
        <v>88205</v>
      </c>
      <c r="O17" s="180">
        <v>519392</v>
      </c>
      <c r="P17" s="181">
        <v>114847</v>
      </c>
    </row>
    <row r="18" spans="1:16" x14ac:dyDescent="0.3">
      <c r="A18" s="178" t="s">
        <v>539</v>
      </c>
      <c r="B18" s="179" t="s">
        <v>235</v>
      </c>
      <c r="C18" s="179" t="s">
        <v>1220</v>
      </c>
      <c r="D18" s="178" t="s">
        <v>236</v>
      </c>
      <c r="E18" s="175">
        <v>535058</v>
      </c>
      <c r="F18" s="180">
        <v>49840</v>
      </c>
      <c r="G18" s="180">
        <v>422450</v>
      </c>
      <c r="H18" s="181">
        <v>62768</v>
      </c>
      <c r="I18" s="175">
        <v>534491</v>
      </c>
      <c r="J18" s="180">
        <v>55232</v>
      </c>
      <c r="K18" s="180">
        <v>416725</v>
      </c>
      <c r="L18" s="181">
        <v>62534</v>
      </c>
      <c r="M18" s="175">
        <v>418803</v>
      </c>
      <c r="N18" s="180">
        <v>51214</v>
      </c>
      <c r="O18" s="180">
        <v>319037</v>
      </c>
      <c r="P18" s="181">
        <v>48552</v>
      </c>
    </row>
    <row r="19" spans="1:16" x14ac:dyDescent="0.3">
      <c r="A19" s="178" t="s">
        <v>234</v>
      </c>
      <c r="B19" s="179" t="s">
        <v>939</v>
      </c>
      <c r="C19" s="179" t="s">
        <v>1221</v>
      </c>
      <c r="D19" s="178" t="s">
        <v>940</v>
      </c>
      <c r="E19" s="175">
        <v>357182</v>
      </c>
      <c r="F19" s="180">
        <v>43321</v>
      </c>
      <c r="G19" s="180">
        <v>255725</v>
      </c>
      <c r="H19" s="181">
        <v>58136</v>
      </c>
      <c r="I19" s="175">
        <v>352203</v>
      </c>
      <c r="J19" s="180">
        <v>43094</v>
      </c>
      <c r="K19" s="180">
        <v>251663</v>
      </c>
      <c r="L19" s="181">
        <v>57446</v>
      </c>
      <c r="M19" s="175">
        <v>285719</v>
      </c>
      <c r="N19" s="180">
        <v>38616</v>
      </c>
      <c r="O19" s="180">
        <v>199715</v>
      </c>
      <c r="P19" s="181">
        <v>47388</v>
      </c>
    </row>
    <row r="20" spans="1:16" x14ac:dyDescent="0.3">
      <c r="A20" s="178" t="s">
        <v>512</v>
      </c>
      <c r="B20" s="179" t="s">
        <v>261</v>
      </c>
      <c r="C20" s="179" t="s">
        <v>1222</v>
      </c>
      <c r="D20" s="178" t="s">
        <v>262</v>
      </c>
      <c r="E20" s="175">
        <v>322731</v>
      </c>
      <c r="F20" s="180">
        <v>40221</v>
      </c>
      <c r="G20" s="180">
        <v>244379</v>
      </c>
      <c r="H20" s="181">
        <v>38131</v>
      </c>
      <c r="I20" s="175">
        <v>324397</v>
      </c>
      <c r="J20" s="180">
        <v>41053</v>
      </c>
      <c r="K20" s="180">
        <v>244257</v>
      </c>
      <c r="L20" s="181">
        <v>39087</v>
      </c>
      <c r="M20" s="175">
        <v>247160</v>
      </c>
      <c r="N20" s="180">
        <v>34574</v>
      </c>
      <c r="O20" s="180">
        <v>182281</v>
      </c>
      <c r="P20" s="181">
        <v>30305</v>
      </c>
    </row>
    <row r="21" spans="1:16" x14ac:dyDescent="0.3">
      <c r="A21" s="178" t="s">
        <v>938</v>
      </c>
      <c r="B21" s="179" t="s">
        <v>449</v>
      </c>
      <c r="C21" s="179" t="s">
        <v>1223</v>
      </c>
      <c r="D21" s="178" t="s">
        <v>925</v>
      </c>
      <c r="E21" s="175">
        <v>230068</v>
      </c>
      <c r="F21" s="180">
        <v>25901</v>
      </c>
      <c r="G21" s="180">
        <v>164442</v>
      </c>
      <c r="H21" s="181">
        <v>39725</v>
      </c>
      <c r="I21" s="175">
        <v>230215</v>
      </c>
      <c r="J21" s="180">
        <v>27925</v>
      </c>
      <c r="K21" s="180">
        <v>162602</v>
      </c>
      <c r="L21" s="181">
        <v>39688</v>
      </c>
      <c r="M21" s="175">
        <v>184949</v>
      </c>
      <c r="N21" s="180">
        <v>21950</v>
      </c>
      <c r="O21" s="180">
        <v>129447</v>
      </c>
      <c r="P21" s="181">
        <v>33552</v>
      </c>
    </row>
    <row r="22" spans="1:16" x14ac:dyDescent="0.3">
      <c r="A22" s="178" t="s">
        <v>308</v>
      </c>
      <c r="B22" s="179" t="s">
        <v>135</v>
      </c>
      <c r="C22" s="179" t="s">
        <v>1224</v>
      </c>
      <c r="D22" s="178" t="s">
        <v>430</v>
      </c>
      <c r="E22" s="175">
        <v>189445</v>
      </c>
      <c r="F22" s="180">
        <v>28440</v>
      </c>
      <c r="G22" s="180">
        <v>131357</v>
      </c>
      <c r="H22" s="181">
        <v>29648</v>
      </c>
      <c r="I22" s="175">
        <v>191888</v>
      </c>
      <c r="J22" s="180">
        <v>32184</v>
      </c>
      <c r="K22" s="180">
        <v>129924</v>
      </c>
      <c r="L22" s="181">
        <v>29780</v>
      </c>
      <c r="M22" s="175">
        <v>156255</v>
      </c>
      <c r="N22" s="180">
        <v>32996</v>
      </c>
      <c r="O22" s="180">
        <v>98874</v>
      </c>
      <c r="P22" s="181">
        <v>24385</v>
      </c>
    </row>
    <row r="23" spans="1:16" x14ac:dyDescent="0.3">
      <c r="A23" s="178" t="s">
        <v>711</v>
      </c>
      <c r="B23" s="179" t="s">
        <v>874</v>
      </c>
      <c r="C23" s="179" t="s">
        <v>1225</v>
      </c>
      <c r="D23" s="178" t="s">
        <v>875</v>
      </c>
      <c r="E23" s="175">
        <v>173069</v>
      </c>
      <c r="F23" s="180">
        <v>18359</v>
      </c>
      <c r="G23" s="180">
        <v>126633</v>
      </c>
      <c r="H23" s="181">
        <v>28077</v>
      </c>
      <c r="I23" s="175">
        <v>173929</v>
      </c>
      <c r="J23" s="180">
        <v>19183</v>
      </c>
      <c r="K23" s="180">
        <v>126161</v>
      </c>
      <c r="L23" s="181">
        <v>28585</v>
      </c>
      <c r="M23" s="175">
        <v>142273</v>
      </c>
      <c r="N23" s="180">
        <v>20501</v>
      </c>
      <c r="O23" s="180">
        <v>99427</v>
      </c>
      <c r="P23" s="181">
        <v>22345</v>
      </c>
    </row>
    <row r="24" spans="1:16" x14ac:dyDescent="0.3">
      <c r="A24" s="178" t="s">
        <v>568</v>
      </c>
      <c r="B24" s="179" t="s">
        <v>793</v>
      </c>
      <c r="C24" s="179" t="s">
        <v>1226</v>
      </c>
      <c r="D24" s="178" t="s">
        <v>794</v>
      </c>
      <c r="E24" s="175">
        <v>176558</v>
      </c>
      <c r="F24" s="180">
        <v>24369</v>
      </c>
      <c r="G24" s="180">
        <v>121935</v>
      </c>
      <c r="H24" s="181">
        <v>30254</v>
      </c>
      <c r="I24" s="175">
        <v>175491</v>
      </c>
      <c r="J24" s="180">
        <v>25041</v>
      </c>
      <c r="K24" s="180">
        <v>120340</v>
      </c>
      <c r="L24" s="181">
        <v>30110</v>
      </c>
      <c r="M24" s="175">
        <v>141610</v>
      </c>
      <c r="N24" s="180">
        <v>22696</v>
      </c>
      <c r="O24" s="180">
        <v>93526</v>
      </c>
      <c r="P24" s="181">
        <v>25388</v>
      </c>
    </row>
    <row r="25" spans="1:16" x14ac:dyDescent="0.3">
      <c r="A25" s="178" t="s">
        <v>568</v>
      </c>
      <c r="B25" s="179" t="s">
        <v>108</v>
      </c>
      <c r="C25" s="179" t="s">
        <v>1227</v>
      </c>
      <c r="D25" s="178" t="s">
        <v>155</v>
      </c>
      <c r="E25" s="175">
        <v>172899</v>
      </c>
      <c r="F25" s="180">
        <v>25141</v>
      </c>
      <c r="G25" s="180">
        <v>117518</v>
      </c>
      <c r="H25" s="181">
        <v>30240</v>
      </c>
      <c r="I25" s="175">
        <v>181388</v>
      </c>
      <c r="J25" s="180">
        <v>33773</v>
      </c>
      <c r="K25" s="180">
        <v>116623</v>
      </c>
      <c r="L25" s="181">
        <v>30992</v>
      </c>
      <c r="M25" s="175">
        <v>138974</v>
      </c>
      <c r="N25" s="180">
        <v>24696</v>
      </c>
      <c r="O25" s="180">
        <v>89090</v>
      </c>
      <c r="P25" s="181">
        <v>25188</v>
      </c>
    </row>
    <row r="26" spans="1:16" x14ac:dyDescent="0.3">
      <c r="A26" s="178" t="s">
        <v>260</v>
      </c>
      <c r="B26" s="179" t="s">
        <v>1039</v>
      </c>
      <c r="C26" s="179" t="s">
        <v>1228</v>
      </c>
      <c r="D26" s="178" t="s">
        <v>1040</v>
      </c>
      <c r="E26" s="175">
        <v>140393</v>
      </c>
      <c r="F26" s="180">
        <v>19342</v>
      </c>
      <c r="G26" s="180">
        <v>100833</v>
      </c>
      <c r="H26" s="181">
        <v>20218</v>
      </c>
      <c r="I26" s="175">
        <v>142241</v>
      </c>
      <c r="J26" s="180">
        <v>21745</v>
      </c>
      <c r="K26" s="180">
        <v>99479</v>
      </c>
      <c r="L26" s="181">
        <v>21017</v>
      </c>
      <c r="M26" s="175">
        <v>111377</v>
      </c>
      <c r="N26" s="180">
        <v>22042</v>
      </c>
      <c r="O26" s="180">
        <v>74630</v>
      </c>
      <c r="P26" s="181">
        <v>14705</v>
      </c>
    </row>
    <row r="27" spans="1:16" x14ac:dyDescent="0.3">
      <c r="A27" s="178" t="s">
        <v>1038</v>
      </c>
      <c r="B27" s="179" t="s">
        <v>763</v>
      </c>
      <c r="C27" s="179" t="s">
        <v>1229</v>
      </c>
      <c r="D27" s="178" t="s">
        <v>764</v>
      </c>
      <c r="E27" s="175">
        <v>123323</v>
      </c>
      <c r="F27" s="180">
        <v>20097</v>
      </c>
      <c r="G27" s="180">
        <v>81662</v>
      </c>
      <c r="H27" s="181">
        <v>21564</v>
      </c>
      <c r="I27" s="175">
        <v>123918</v>
      </c>
      <c r="J27" s="180">
        <v>21865</v>
      </c>
      <c r="K27" s="180">
        <v>80333</v>
      </c>
      <c r="L27" s="181">
        <v>21720</v>
      </c>
      <c r="M27" s="175">
        <v>97263</v>
      </c>
      <c r="N27" s="180">
        <v>20114</v>
      </c>
      <c r="O27" s="180">
        <v>58934</v>
      </c>
      <c r="P27" s="181">
        <v>18215</v>
      </c>
    </row>
    <row r="28" spans="1:16" x14ac:dyDescent="0.3">
      <c r="A28" s="178" t="s">
        <v>568</v>
      </c>
      <c r="B28" s="179" t="s">
        <v>181</v>
      </c>
      <c r="C28" s="179" t="s">
        <v>1230</v>
      </c>
      <c r="D28" s="178" t="s">
        <v>820</v>
      </c>
      <c r="E28" s="175">
        <v>116740</v>
      </c>
      <c r="F28" s="180">
        <v>20936</v>
      </c>
      <c r="G28" s="180">
        <v>73344</v>
      </c>
      <c r="H28" s="181">
        <v>22460</v>
      </c>
      <c r="I28" s="175">
        <v>116947</v>
      </c>
      <c r="J28" s="180">
        <v>22506</v>
      </c>
      <c r="K28" s="180">
        <v>71901</v>
      </c>
      <c r="L28" s="181">
        <v>22540</v>
      </c>
      <c r="M28" s="175">
        <v>94536</v>
      </c>
      <c r="N28" s="180">
        <v>19736</v>
      </c>
      <c r="O28" s="180">
        <v>56371</v>
      </c>
      <c r="P28" s="181">
        <v>18429</v>
      </c>
    </row>
    <row r="29" spans="1:16" x14ac:dyDescent="0.3">
      <c r="A29" s="178" t="s">
        <v>1014</v>
      </c>
      <c r="B29" s="179" t="s">
        <v>712</v>
      </c>
      <c r="C29" s="179" t="s">
        <v>1231</v>
      </c>
      <c r="D29" s="178" t="s">
        <v>713</v>
      </c>
      <c r="E29" s="175">
        <v>114873</v>
      </c>
      <c r="F29" s="180">
        <v>16305</v>
      </c>
      <c r="G29" s="180">
        <v>74593</v>
      </c>
      <c r="H29" s="181">
        <v>23975</v>
      </c>
      <c r="I29" s="175">
        <v>115348</v>
      </c>
      <c r="J29" s="180">
        <v>17695</v>
      </c>
      <c r="K29" s="180">
        <v>73712</v>
      </c>
      <c r="L29" s="181">
        <v>23941</v>
      </c>
      <c r="M29" s="175">
        <v>93579</v>
      </c>
      <c r="N29" s="180">
        <v>18124</v>
      </c>
      <c r="O29" s="180">
        <v>55588</v>
      </c>
      <c r="P29" s="181">
        <v>19867</v>
      </c>
    </row>
    <row r="30" spans="1:16" x14ac:dyDescent="0.3">
      <c r="A30" s="178" t="s">
        <v>568</v>
      </c>
      <c r="B30" s="179" t="s">
        <v>914</v>
      </c>
      <c r="C30" s="179" t="s">
        <v>1232</v>
      </c>
      <c r="D30" s="178" t="s">
        <v>124</v>
      </c>
      <c r="E30" s="175">
        <v>117711</v>
      </c>
      <c r="F30" s="180">
        <v>17152</v>
      </c>
      <c r="G30" s="180">
        <v>84439</v>
      </c>
      <c r="H30" s="181">
        <v>16120</v>
      </c>
      <c r="I30" s="175">
        <v>120204</v>
      </c>
      <c r="J30" s="180">
        <v>19617</v>
      </c>
      <c r="K30" s="180">
        <v>84728</v>
      </c>
      <c r="L30" s="181">
        <v>15859</v>
      </c>
      <c r="M30" s="175">
        <v>90806</v>
      </c>
      <c r="N30" s="180">
        <v>16228</v>
      </c>
      <c r="O30" s="180">
        <v>61857</v>
      </c>
      <c r="P30" s="181">
        <v>12721</v>
      </c>
    </row>
    <row r="31" spans="1:16" x14ac:dyDescent="0.3">
      <c r="A31" s="178" t="s">
        <v>873</v>
      </c>
      <c r="B31" s="179" t="s">
        <v>108</v>
      </c>
      <c r="C31" s="179" t="s">
        <v>1233</v>
      </c>
      <c r="D31" s="178" t="s">
        <v>167</v>
      </c>
      <c r="E31" s="175">
        <v>113669</v>
      </c>
      <c r="F31" s="180">
        <v>16564</v>
      </c>
      <c r="G31" s="180">
        <v>79613</v>
      </c>
      <c r="H31" s="181">
        <v>17492</v>
      </c>
      <c r="I31" s="175">
        <v>113958</v>
      </c>
      <c r="J31" s="180">
        <v>17494</v>
      </c>
      <c r="K31" s="180">
        <v>78627</v>
      </c>
      <c r="L31" s="181">
        <v>17837</v>
      </c>
      <c r="M31" s="175">
        <v>87940</v>
      </c>
      <c r="N31" s="180">
        <v>14111</v>
      </c>
      <c r="O31" s="180">
        <v>59887</v>
      </c>
      <c r="P31" s="181">
        <v>13942</v>
      </c>
    </row>
    <row r="32" spans="1:16" x14ac:dyDescent="0.3">
      <c r="A32" s="178" t="s">
        <v>873</v>
      </c>
      <c r="B32" s="179" t="s">
        <v>475</v>
      </c>
      <c r="C32" s="179" t="s">
        <v>1234</v>
      </c>
      <c r="D32" s="178" t="s">
        <v>476</v>
      </c>
      <c r="E32" s="175">
        <v>110177</v>
      </c>
      <c r="F32" s="180">
        <v>24578</v>
      </c>
      <c r="G32" s="180">
        <v>66575</v>
      </c>
      <c r="H32" s="181">
        <v>19024</v>
      </c>
      <c r="I32" s="175">
        <v>110257</v>
      </c>
      <c r="J32" s="180">
        <v>26671</v>
      </c>
      <c r="K32" s="180">
        <v>64333</v>
      </c>
      <c r="L32" s="181">
        <v>19253</v>
      </c>
      <c r="M32" s="175">
        <v>87832</v>
      </c>
      <c r="N32" s="180">
        <v>24092</v>
      </c>
      <c r="O32" s="180">
        <v>47823</v>
      </c>
      <c r="P32" s="181">
        <v>15917</v>
      </c>
    </row>
    <row r="33" spans="1:16" x14ac:dyDescent="0.3">
      <c r="A33" s="178" t="s">
        <v>107</v>
      </c>
      <c r="B33" s="179" t="s">
        <v>272</v>
      </c>
      <c r="C33" s="179" t="s">
        <v>1235</v>
      </c>
      <c r="D33" s="178" t="s">
        <v>540</v>
      </c>
      <c r="E33" s="175">
        <v>92893</v>
      </c>
      <c r="F33" s="180">
        <v>17412</v>
      </c>
      <c r="G33" s="180">
        <v>59809</v>
      </c>
      <c r="H33" s="181">
        <v>15672</v>
      </c>
      <c r="I33" s="175">
        <v>93023</v>
      </c>
      <c r="J33" s="180">
        <v>17943</v>
      </c>
      <c r="K33" s="180">
        <v>59084</v>
      </c>
      <c r="L33" s="181">
        <v>15996</v>
      </c>
      <c r="M33" s="175">
        <v>80076</v>
      </c>
      <c r="N33" s="180">
        <v>18828</v>
      </c>
      <c r="O33" s="180">
        <v>47787</v>
      </c>
      <c r="P33" s="181">
        <v>13461</v>
      </c>
    </row>
    <row r="34" spans="1:16" x14ac:dyDescent="0.3">
      <c r="A34" s="178" t="s">
        <v>1038</v>
      </c>
      <c r="B34" s="179" t="s">
        <v>513</v>
      </c>
      <c r="C34" s="179" t="s">
        <v>1236</v>
      </c>
      <c r="D34" s="178" t="s">
        <v>514</v>
      </c>
      <c r="E34" s="175">
        <v>133868</v>
      </c>
      <c r="F34" s="180">
        <v>14046</v>
      </c>
      <c r="G34" s="180">
        <v>118487</v>
      </c>
      <c r="H34" s="181">
        <v>1335</v>
      </c>
      <c r="I34" s="175">
        <v>107612</v>
      </c>
      <c r="J34" s="180">
        <v>1792</v>
      </c>
      <c r="K34" s="180">
        <v>104404</v>
      </c>
      <c r="L34" s="181">
        <v>1416</v>
      </c>
      <c r="M34" s="175">
        <v>71216</v>
      </c>
      <c r="N34" s="180">
        <v>1175</v>
      </c>
      <c r="O34" s="180">
        <v>68734</v>
      </c>
      <c r="P34" s="181">
        <v>1307</v>
      </c>
    </row>
    <row r="35" spans="1:16" x14ac:dyDescent="0.3">
      <c r="A35" s="178" t="s">
        <v>680</v>
      </c>
      <c r="B35" s="179" t="s">
        <v>309</v>
      </c>
      <c r="C35" s="179" t="s">
        <v>1237</v>
      </c>
      <c r="D35" s="178" t="s">
        <v>310</v>
      </c>
      <c r="E35" s="175">
        <v>72534</v>
      </c>
      <c r="F35" s="180">
        <v>2981</v>
      </c>
      <c r="G35" s="180">
        <v>69066</v>
      </c>
      <c r="H35" s="181">
        <v>487</v>
      </c>
      <c r="I35" s="175">
        <v>74084</v>
      </c>
      <c r="J35" s="180">
        <v>2965</v>
      </c>
      <c r="K35" s="180">
        <v>70603</v>
      </c>
      <c r="L35" s="181">
        <v>516</v>
      </c>
      <c r="M35" s="175">
        <v>59189</v>
      </c>
      <c r="N35" s="180">
        <v>2664</v>
      </c>
      <c r="O35" s="180">
        <v>56094</v>
      </c>
      <c r="P35" s="181">
        <v>431</v>
      </c>
    </row>
    <row r="36" spans="1:16" x14ac:dyDescent="0.3">
      <c r="A36" s="178" t="s">
        <v>1038</v>
      </c>
      <c r="B36" s="179" t="s">
        <v>108</v>
      </c>
      <c r="C36" s="179" t="s">
        <v>1238</v>
      </c>
      <c r="D36" s="178" t="s">
        <v>127</v>
      </c>
      <c r="E36" s="175">
        <v>70402</v>
      </c>
      <c r="F36" s="180">
        <v>7517</v>
      </c>
      <c r="G36" s="180">
        <v>51385</v>
      </c>
      <c r="H36" s="181">
        <v>11500</v>
      </c>
      <c r="I36" s="175">
        <v>70542</v>
      </c>
      <c r="J36" s="180">
        <v>7910</v>
      </c>
      <c r="K36" s="180">
        <v>50473</v>
      </c>
      <c r="L36" s="181">
        <v>12159</v>
      </c>
      <c r="M36" s="175">
        <v>56635</v>
      </c>
      <c r="N36" s="180">
        <v>7668</v>
      </c>
      <c r="O36" s="180">
        <v>39366</v>
      </c>
      <c r="P36" s="181">
        <v>9601</v>
      </c>
    </row>
    <row r="37" spans="1:16" x14ac:dyDescent="0.3">
      <c r="A37" s="178" t="s">
        <v>1085</v>
      </c>
      <c r="B37" s="179" t="s">
        <v>569</v>
      </c>
      <c r="C37" s="179" t="s">
        <v>1239</v>
      </c>
      <c r="D37" s="178" t="s">
        <v>585</v>
      </c>
      <c r="E37" s="175">
        <v>68572</v>
      </c>
      <c r="F37" s="180">
        <v>7767</v>
      </c>
      <c r="G37" s="180">
        <v>41170</v>
      </c>
      <c r="H37" s="181">
        <v>19635</v>
      </c>
      <c r="I37" s="175">
        <v>68374</v>
      </c>
      <c r="J37" s="180">
        <v>8234</v>
      </c>
      <c r="K37" s="180">
        <v>40685</v>
      </c>
      <c r="L37" s="181">
        <v>19455</v>
      </c>
      <c r="M37" s="175">
        <v>55719</v>
      </c>
      <c r="N37" s="180">
        <v>7253</v>
      </c>
      <c r="O37" s="180">
        <v>32087</v>
      </c>
      <c r="P37" s="181">
        <v>16379</v>
      </c>
    </row>
    <row r="38" spans="1:16" x14ac:dyDescent="0.3">
      <c r="A38" s="178" t="s">
        <v>107</v>
      </c>
      <c r="B38" s="179" t="s">
        <v>1086</v>
      </c>
      <c r="C38" s="178" t="s">
        <v>1240</v>
      </c>
      <c r="D38" s="178" t="s">
        <v>1120</v>
      </c>
      <c r="E38" s="175">
        <v>66640</v>
      </c>
      <c r="F38" s="180">
        <v>6912</v>
      </c>
      <c r="G38" s="180">
        <v>43889</v>
      </c>
      <c r="H38" s="181">
        <v>15839</v>
      </c>
      <c r="I38" s="175">
        <v>67236</v>
      </c>
      <c r="J38" s="180">
        <v>7429</v>
      </c>
      <c r="K38" s="180">
        <v>43733</v>
      </c>
      <c r="L38" s="181">
        <v>16074</v>
      </c>
      <c r="M38" s="183">
        <v>55245</v>
      </c>
      <c r="N38" s="184">
        <v>6622</v>
      </c>
      <c r="O38" s="184">
        <v>34761</v>
      </c>
      <c r="P38" s="185">
        <v>13862</v>
      </c>
    </row>
    <row r="39" spans="1:16" x14ac:dyDescent="0.3">
      <c r="A39" s="178" t="s">
        <v>1085</v>
      </c>
      <c r="B39" s="179" t="s">
        <v>1086</v>
      </c>
      <c r="C39" s="179" t="s">
        <v>1241</v>
      </c>
      <c r="D39" s="179" t="s">
        <v>1108</v>
      </c>
      <c r="E39" s="175">
        <v>66940</v>
      </c>
      <c r="F39" s="180">
        <v>4625</v>
      </c>
      <c r="G39" s="180">
        <v>51383</v>
      </c>
      <c r="H39" s="181">
        <v>10932</v>
      </c>
      <c r="I39" s="175">
        <v>66590</v>
      </c>
      <c r="J39" s="180">
        <v>4774</v>
      </c>
      <c r="K39" s="180">
        <v>50898</v>
      </c>
      <c r="L39" s="181">
        <v>10918</v>
      </c>
      <c r="M39" s="175">
        <v>54655</v>
      </c>
      <c r="N39" s="180">
        <v>4717</v>
      </c>
      <c r="O39" s="180">
        <v>40598</v>
      </c>
      <c r="P39" s="181">
        <v>9340</v>
      </c>
    </row>
    <row r="40" spans="1:16" x14ac:dyDescent="0.3">
      <c r="A40" s="178" t="s">
        <v>762</v>
      </c>
      <c r="B40" s="179" t="s">
        <v>939</v>
      </c>
      <c r="C40" s="179" t="s">
        <v>1242</v>
      </c>
      <c r="D40" s="178" t="s">
        <v>965</v>
      </c>
      <c r="E40" s="175">
        <v>69281</v>
      </c>
      <c r="F40" s="180">
        <v>5422</v>
      </c>
      <c r="G40" s="180">
        <v>52305</v>
      </c>
      <c r="H40" s="181">
        <v>11554</v>
      </c>
      <c r="I40" s="175">
        <v>69166</v>
      </c>
      <c r="J40" s="180">
        <v>5831</v>
      </c>
      <c r="K40" s="180">
        <v>51813</v>
      </c>
      <c r="L40" s="181">
        <v>11522</v>
      </c>
      <c r="M40" s="175">
        <v>53951</v>
      </c>
      <c r="N40" s="180">
        <v>2990</v>
      </c>
      <c r="O40" s="180">
        <v>41503</v>
      </c>
      <c r="P40" s="181">
        <v>9458</v>
      </c>
    </row>
    <row r="41" spans="1:16" x14ac:dyDescent="0.3">
      <c r="A41" s="178" t="s">
        <v>924</v>
      </c>
      <c r="B41" s="179" t="s">
        <v>108</v>
      </c>
      <c r="C41" s="179" t="s">
        <v>1243</v>
      </c>
      <c r="D41" s="178" t="s">
        <v>193</v>
      </c>
      <c r="E41" s="175">
        <v>61783</v>
      </c>
      <c r="F41" s="180">
        <v>6935</v>
      </c>
      <c r="G41" s="180">
        <v>40850</v>
      </c>
      <c r="H41" s="181">
        <v>13998</v>
      </c>
      <c r="I41" s="175">
        <v>61363</v>
      </c>
      <c r="J41" s="180">
        <v>7333</v>
      </c>
      <c r="K41" s="180">
        <v>39958</v>
      </c>
      <c r="L41" s="181">
        <v>14072</v>
      </c>
      <c r="M41" s="175">
        <v>51707</v>
      </c>
      <c r="N41" s="180">
        <v>9957</v>
      </c>
      <c r="O41" s="180">
        <v>29980</v>
      </c>
      <c r="P41" s="181">
        <v>11770</v>
      </c>
    </row>
    <row r="42" spans="1:16" x14ac:dyDescent="0.3">
      <c r="A42" s="178" t="s">
        <v>234</v>
      </c>
      <c r="B42" s="179" t="s">
        <v>1131</v>
      </c>
      <c r="C42" s="179" t="s">
        <v>1244</v>
      </c>
      <c r="D42" s="178" t="s">
        <v>1132</v>
      </c>
      <c r="E42" s="175">
        <v>60191</v>
      </c>
      <c r="F42" s="180">
        <v>12041</v>
      </c>
      <c r="G42" s="180">
        <v>38478</v>
      </c>
      <c r="H42" s="181">
        <v>9672</v>
      </c>
      <c r="I42" s="175">
        <v>61145</v>
      </c>
      <c r="J42" s="180">
        <v>12743</v>
      </c>
      <c r="K42" s="180">
        <v>38599</v>
      </c>
      <c r="L42" s="181">
        <v>9803</v>
      </c>
      <c r="M42" s="175">
        <v>50102</v>
      </c>
      <c r="N42" s="180">
        <v>12522</v>
      </c>
      <c r="O42" s="180">
        <v>29906</v>
      </c>
      <c r="P42" s="181">
        <v>7674</v>
      </c>
    </row>
    <row r="43" spans="1:16" x14ac:dyDescent="0.3">
      <c r="A43" s="178" t="s">
        <v>711</v>
      </c>
      <c r="B43" s="179" t="s">
        <v>506</v>
      </c>
      <c r="C43" s="179" t="s">
        <v>1245</v>
      </c>
      <c r="D43" s="178" t="s">
        <v>1015</v>
      </c>
      <c r="E43" s="175">
        <v>52502</v>
      </c>
      <c r="F43" s="180">
        <v>8875</v>
      </c>
      <c r="G43" s="180">
        <v>37083</v>
      </c>
      <c r="H43" s="181">
        <v>6544</v>
      </c>
      <c r="I43" s="175">
        <v>52068</v>
      </c>
      <c r="J43" s="180">
        <v>9135</v>
      </c>
      <c r="K43" s="180">
        <v>36252</v>
      </c>
      <c r="L43" s="181">
        <v>6681</v>
      </c>
      <c r="M43" s="175">
        <v>41899</v>
      </c>
      <c r="N43" s="180">
        <v>8618</v>
      </c>
      <c r="O43" s="180">
        <v>27589</v>
      </c>
      <c r="P43" s="181">
        <v>5692</v>
      </c>
    </row>
    <row r="44" spans="1:16" x14ac:dyDescent="0.3">
      <c r="A44" s="178" t="s">
        <v>308</v>
      </c>
      <c r="B44" s="179" t="s">
        <v>108</v>
      </c>
      <c r="C44" s="179" t="s">
        <v>1246</v>
      </c>
      <c r="D44" s="179" t="s">
        <v>195</v>
      </c>
      <c r="E44" s="175">
        <v>47446</v>
      </c>
      <c r="F44" s="180">
        <v>7013</v>
      </c>
      <c r="G44" s="180">
        <v>29048</v>
      </c>
      <c r="H44" s="181">
        <v>11385</v>
      </c>
      <c r="I44" s="175">
        <v>47312</v>
      </c>
      <c r="J44" s="180">
        <v>7191</v>
      </c>
      <c r="K44" s="180">
        <v>28847</v>
      </c>
      <c r="L44" s="181">
        <v>11274</v>
      </c>
      <c r="M44" s="175">
        <v>38359</v>
      </c>
      <c r="N44" s="180">
        <v>7054</v>
      </c>
      <c r="O44" s="180">
        <v>22431</v>
      </c>
      <c r="P44" s="181">
        <v>8874</v>
      </c>
    </row>
    <row r="45" spans="1:16" x14ac:dyDescent="0.3">
      <c r="A45" s="178" t="s">
        <v>1038</v>
      </c>
      <c r="B45" s="179" t="s">
        <v>1086</v>
      </c>
      <c r="C45" s="179" t="s">
        <v>1247</v>
      </c>
      <c r="D45" s="178" t="s">
        <v>1115</v>
      </c>
      <c r="E45" s="175">
        <v>58144</v>
      </c>
      <c r="F45" s="180">
        <v>6308</v>
      </c>
      <c r="G45" s="180">
        <v>51386</v>
      </c>
      <c r="H45" s="181">
        <v>450</v>
      </c>
      <c r="I45" s="175">
        <v>63440</v>
      </c>
      <c r="J45" s="180">
        <v>4624</v>
      </c>
      <c r="K45" s="180">
        <v>58334</v>
      </c>
      <c r="L45" s="181">
        <v>482</v>
      </c>
      <c r="M45" s="175">
        <v>40266</v>
      </c>
      <c r="N45" s="180">
        <v>1496</v>
      </c>
      <c r="O45" s="180">
        <v>38339</v>
      </c>
      <c r="P45" s="181">
        <v>431</v>
      </c>
    </row>
    <row r="46" spans="1:16" x14ac:dyDescent="0.3">
      <c r="A46" s="178" t="s">
        <v>308</v>
      </c>
      <c r="B46" s="179" t="s">
        <v>939</v>
      </c>
      <c r="C46" s="179" t="s">
        <v>1248</v>
      </c>
      <c r="D46" s="178" t="s">
        <v>944</v>
      </c>
      <c r="E46" s="175">
        <v>49147</v>
      </c>
      <c r="F46" s="180">
        <v>8662</v>
      </c>
      <c r="G46" s="180">
        <v>32606</v>
      </c>
      <c r="H46" s="181">
        <v>7879</v>
      </c>
      <c r="I46" s="175">
        <v>48046</v>
      </c>
      <c r="J46" s="180">
        <v>9686</v>
      </c>
      <c r="K46" s="180">
        <v>29724</v>
      </c>
      <c r="L46" s="181">
        <v>8636</v>
      </c>
      <c r="M46" s="175">
        <v>38089</v>
      </c>
      <c r="N46" s="180">
        <v>9363</v>
      </c>
      <c r="O46" s="180">
        <v>21207</v>
      </c>
      <c r="P46" s="181">
        <v>7519</v>
      </c>
    </row>
    <row r="47" spans="1:16" x14ac:dyDescent="0.3">
      <c r="A47" s="178" t="s">
        <v>568</v>
      </c>
      <c r="B47" s="179" t="s">
        <v>449</v>
      </c>
      <c r="C47" s="179" t="s">
        <v>1249</v>
      </c>
      <c r="D47" s="178" t="s">
        <v>928</v>
      </c>
      <c r="E47" s="175">
        <v>52263</v>
      </c>
      <c r="F47" s="180">
        <v>12581</v>
      </c>
      <c r="G47" s="180">
        <v>35595</v>
      </c>
      <c r="H47" s="181">
        <v>4087</v>
      </c>
      <c r="I47" s="175">
        <v>52802</v>
      </c>
      <c r="J47" s="180">
        <v>9283</v>
      </c>
      <c r="K47" s="180">
        <v>39234</v>
      </c>
      <c r="L47" s="181">
        <v>4285</v>
      </c>
      <c r="M47" s="175">
        <v>36419</v>
      </c>
      <c r="N47" s="180">
        <v>5554</v>
      </c>
      <c r="O47" s="180">
        <v>27407</v>
      </c>
      <c r="P47" s="181">
        <v>3458</v>
      </c>
    </row>
    <row r="48" spans="1:16" x14ac:dyDescent="0.3">
      <c r="A48" s="178" t="s">
        <v>747</v>
      </c>
      <c r="B48" s="179" t="s">
        <v>569</v>
      </c>
      <c r="C48" s="179" t="s">
        <v>1250</v>
      </c>
      <c r="D48" s="178" t="s">
        <v>590</v>
      </c>
      <c r="E48" s="175">
        <v>44271</v>
      </c>
      <c r="F48" s="180">
        <v>7551</v>
      </c>
      <c r="G48" s="180">
        <v>30737</v>
      </c>
      <c r="H48" s="181">
        <v>5983</v>
      </c>
      <c r="I48" s="175">
        <v>45288</v>
      </c>
      <c r="J48" s="180">
        <v>7462</v>
      </c>
      <c r="K48" s="180">
        <v>31349</v>
      </c>
      <c r="L48" s="181">
        <v>6477</v>
      </c>
      <c r="M48" s="175">
        <v>34594</v>
      </c>
      <c r="N48" s="180">
        <v>6196</v>
      </c>
      <c r="O48" s="180">
        <v>23500</v>
      </c>
      <c r="P48" s="181">
        <v>4898</v>
      </c>
    </row>
    <row r="49" spans="1:16" x14ac:dyDescent="0.3">
      <c r="A49" s="178" t="s">
        <v>762</v>
      </c>
      <c r="B49" s="179" t="s">
        <v>569</v>
      </c>
      <c r="C49" s="179" t="s">
        <v>1251</v>
      </c>
      <c r="D49" s="178" t="s">
        <v>650</v>
      </c>
      <c r="E49" s="175">
        <v>40820</v>
      </c>
      <c r="F49" s="180">
        <v>3484</v>
      </c>
      <c r="G49" s="180">
        <v>32186</v>
      </c>
      <c r="H49" s="181">
        <v>5150</v>
      </c>
      <c r="I49" s="175">
        <v>41565</v>
      </c>
      <c r="J49" s="180">
        <v>3376</v>
      </c>
      <c r="K49" s="180">
        <v>33023</v>
      </c>
      <c r="L49" s="181">
        <v>5166</v>
      </c>
      <c r="M49" s="175">
        <v>34931</v>
      </c>
      <c r="N49" s="180">
        <v>3425</v>
      </c>
      <c r="O49" s="180">
        <v>27294</v>
      </c>
      <c r="P49" s="181">
        <v>4212</v>
      </c>
    </row>
    <row r="50" spans="1:16" x14ac:dyDescent="0.3">
      <c r="A50" s="178" t="s">
        <v>308</v>
      </c>
      <c r="B50" s="179" t="s">
        <v>569</v>
      </c>
      <c r="C50" s="179" t="s">
        <v>1252</v>
      </c>
      <c r="D50" s="178" t="s">
        <v>624</v>
      </c>
      <c r="E50" s="175">
        <v>41346</v>
      </c>
      <c r="F50" s="180">
        <v>6791</v>
      </c>
      <c r="G50" s="180">
        <v>23709</v>
      </c>
      <c r="H50" s="181">
        <v>10846</v>
      </c>
      <c r="I50" s="175">
        <v>41943</v>
      </c>
      <c r="J50" s="180">
        <v>7613</v>
      </c>
      <c r="K50" s="180">
        <v>23455</v>
      </c>
      <c r="L50" s="181">
        <v>10875</v>
      </c>
      <c r="M50" s="175">
        <v>33679</v>
      </c>
      <c r="N50" s="180">
        <v>7047</v>
      </c>
      <c r="O50" s="180">
        <v>17786</v>
      </c>
      <c r="P50" s="181">
        <v>8846</v>
      </c>
    </row>
    <row r="51" spans="1:16" x14ac:dyDescent="0.3">
      <c r="A51" s="178" t="s">
        <v>308</v>
      </c>
      <c r="B51" s="179" t="s">
        <v>748</v>
      </c>
      <c r="C51" s="179" t="s">
        <v>1253</v>
      </c>
      <c r="D51" s="178" t="s">
        <v>749</v>
      </c>
      <c r="E51" s="175">
        <v>38123</v>
      </c>
      <c r="F51" s="180">
        <v>4739</v>
      </c>
      <c r="G51" s="180">
        <v>21465</v>
      </c>
      <c r="H51" s="181">
        <v>11919</v>
      </c>
      <c r="I51" s="175">
        <v>38635</v>
      </c>
      <c r="J51" s="180">
        <v>4662</v>
      </c>
      <c r="K51" s="180">
        <v>21850</v>
      </c>
      <c r="L51" s="181">
        <v>12123</v>
      </c>
      <c r="M51" s="175">
        <v>31963</v>
      </c>
      <c r="N51" s="180">
        <v>4498</v>
      </c>
      <c r="O51" s="180">
        <v>17647</v>
      </c>
      <c r="P51" s="181">
        <v>9818</v>
      </c>
    </row>
    <row r="52" spans="1:16" x14ac:dyDescent="0.3">
      <c r="A52" s="178" t="s">
        <v>474</v>
      </c>
      <c r="B52" s="179" t="s">
        <v>569</v>
      </c>
      <c r="C52" s="179" t="s">
        <v>1254</v>
      </c>
      <c r="D52" s="178" t="s">
        <v>597</v>
      </c>
      <c r="E52" s="175">
        <v>36122</v>
      </c>
      <c r="F52" s="180">
        <v>5201</v>
      </c>
      <c r="G52" s="180">
        <v>22132</v>
      </c>
      <c r="H52" s="181">
        <v>8789</v>
      </c>
      <c r="I52" s="175">
        <v>37163</v>
      </c>
      <c r="J52" s="180">
        <v>6306</v>
      </c>
      <c r="K52" s="180">
        <v>21946</v>
      </c>
      <c r="L52" s="181">
        <v>8911</v>
      </c>
      <c r="M52" s="175">
        <v>32553</v>
      </c>
      <c r="N52" s="180">
        <v>7411</v>
      </c>
      <c r="O52" s="180">
        <v>17642</v>
      </c>
      <c r="P52" s="181">
        <v>7500</v>
      </c>
    </row>
    <row r="53" spans="1:16" x14ac:dyDescent="0.3">
      <c r="A53" s="178" t="s">
        <v>819</v>
      </c>
      <c r="B53" s="179" t="s">
        <v>569</v>
      </c>
      <c r="C53" s="179" t="s">
        <v>1255</v>
      </c>
      <c r="D53" s="178" t="s">
        <v>594</v>
      </c>
      <c r="E53" s="175">
        <v>36886</v>
      </c>
      <c r="F53" s="180">
        <v>3028</v>
      </c>
      <c r="G53" s="180">
        <v>29759</v>
      </c>
      <c r="H53" s="181">
        <v>4099</v>
      </c>
      <c r="I53" s="175">
        <v>37183</v>
      </c>
      <c r="J53" s="180">
        <v>3075</v>
      </c>
      <c r="K53" s="180">
        <v>29597</v>
      </c>
      <c r="L53" s="181">
        <v>4511</v>
      </c>
      <c r="M53" s="175">
        <v>32143</v>
      </c>
      <c r="N53" s="180">
        <v>2940</v>
      </c>
      <c r="O53" s="180">
        <v>25037</v>
      </c>
      <c r="P53" s="181">
        <v>4166</v>
      </c>
    </row>
    <row r="54" spans="1:16" x14ac:dyDescent="0.3">
      <c r="A54" s="178" t="s">
        <v>938</v>
      </c>
      <c r="B54" s="179" t="s">
        <v>458</v>
      </c>
      <c r="C54" s="179" t="s">
        <v>1256</v>
      </c>
      <c r="D54" s="178" t="s">
        <v>459</v>
      </c>
      <c r="E54" s="175">
        <v>41375</v>
      </c>
      <c r="F54" s="180">
        <v>4524</v>
      </c>
      <c r="G54" s="180">
        <v>33307</v>
      </c>
      <c r="H54" s="181">
        <v>3544</v>
      </c>
      <c r="I54" s="175">
        <v>41873</v>
      </c>
      <c r="J54" s="180">
        <v>4803</v>
      </c>
      <c r="K54" s="180">
        <v>33305</v>
      </c>
      <c r="L54" s="181">
        <v>3765</v>
      </c>
      <c r="M54" s="175">
        <v>31479</v>
      </c>
      <c r="N54" s="180">
        <v>2617</v>
      </c>
      <c r="O54" s="180">
        <v>25633</v>
      </c>
      <c r="P54" s="181">
        <v>3229</v>
      </c>
    </row>
    <row r="55" spans="1:16" x14ac:dyDescent="0.3">
      <c r="A55" s="178" t="s">
        <v>1085</v>
      </c>
      <c r="B55" s="179" t="s">
        <v>108</v>
      </c>
      <c r="C55" s="179" t="s">
        <v>1257</v>
      </c>
      <c r="D55" s="178" t="s">
        <v>172</v>
      </c>
      <c r="E55" s="175">
        <v>35341</v>
      </c>
      <c r="F55" s="180">
        <v>3161</v>
      </c>
      <c r="G55" s="180">
        <v>23958</v>
      </c>
      <c r="H55" s="181">
        <v>8222</v>
      </c>
      <c r="I55" s="175">
        <v>35283</v>
      </c>
      <c r="J55" s="180">
        <v>3319</v>
      </c>
      <c r="K55" s="180">
        <v>23727</v>
      </c>
      <c r="L55" s="181">
        <v>8237</v>
      </c>
      <c r="M55" s="175">
        <v>28868</v>
      </c>
      <c r="N55" s="180">
        <v>3074</v>
      </c>
      <c r="O55" s="180">
        <v>18830</v>
      </c>
      <c r="P55" s="181">
        <v>6964</v>
      </c>
    </row>
    <row r="56" spans="1:16" x14ac:dyDescent="0.3">
      <c r="A56" s="178" t="s">
        <v>938</v>
      </c>
      <c r="B56" s="179" t="s">
        <v>569</v>
      </c>
      <c r="C56" s="179" t="s">
        <v>1258</v>
      </c>
      <c r="D56" s="178" t="s">
        <v>580</v>
      </c>
      <c r="E56" s="175">
        <v>32473</v>
      </c>
      <c r="F56" s="180">
        <v>2651</v>
      </c>
      <c r="G56" s="180">
        <v>23889</v>
      </c>
      <c r="H56" s="181">
        <v>5933</v>
      </c>
      <c r="I56" s="175">
        <v>31981</v>
      </c>
      <c r="J56" s="180">
        <v>2616</v>
      </c>
      <c r="K56" s="180">
        <v>23428</v>
      </c>
      <c r="L56" s="181">
        <v>5937</v>
      </c>
      <c r="M56" s="175">
        <v>27486</v>
      </c>
      <c r="N56" s="180">
        <v>3264</v>
      </c>
      <c r="O56" s="180">
        <v>19593</v>
      </c>
      <c r="P56" s="181">
        <v>4629</v>
      </c>
    </row>
    <row r="57" spans="1:16" x14ac:dyDescent="0.3">
      <c r="A57" s="178" t="s">
        <v>938</v>
      </c>
      <c r="B57" s="179" t="s">
        <v>309</v>
      </c>
      <c r="C57" s="179" t="s">
        <v>1259</v>
      </c>
      <c r="D57" s="178" t="s">
        <v>338</v>
      </c>
      <c r="E57" s="175">
        <v>29625</v>
      </c>
      <c r="F57" s="180">
        <v>3562</v>
      </c>
      <c r="G57" s="180">
        <v>18676</v>
      </c>
      <c r="H57" s="181">
        <v>7387</v>
      </c>
      <c r="I57" s="175">
        <v>29212</v>
      </c>
      <c r="J57" s="180">
        <v>3535</v>
      </c>
      <c r="K57" s="180">
        <v>18315</v>
      </c>
      <c r="L57" s="181">
        <v>7362</v>
      </c>
      <c r="M57" s="175">
        <v>26383</v>
      </c>
      <c r="N57" s="180">
        <v>5751</v>
      </c>
      <c r="O57" s="180">
        <v>14535</v>
      </c>
      <c r="P57" s="181">
        <v>6097</v>
      </c>
    </row>
    <row r="58" spans="1:16" x14ac:dyDescent="0.3">
      <c r="A58" s="178" t="s">
        <v>474</v>
      </c>
      <c r="B58" s="179" t="s">
        <v>1086</v>
      </c>
      <c r="C58" s="179" t="s">
        <v>1260</v>
      </c>
      <c r="D58" s="178" t="s">
        <v>1091</v>
      </c>
      <c r="E58" s="175">
        <v>29638</v>
      </c>
      <c r="F58" s="180">
        <v>5221</v>
      </c>
      <c r="G58" s="180">
        <v>15717</v>
      </c>
      <c r="H58" s="181">
        <v>8700</v>
      </c>
      <c r="I58" s="175">
        <v>29572</v>
      </c>
      <c r="J58" s="180">
        <v>5541</v>
      </c>
      <c r="K58" s="180">
        <v>15300</v>
      </c>
      <c r="L58" s="181">
        <v>8731</v>
      </c>
      <c r="M58" s="175">
        <v>25721</v>
      </c>
      <c r="N58" s="180">
        <v>6682</v>
      </c>
      <c r="O58" s="180">
        <v>12013</v>
      </c>
      <c r="P58" s="181">
        <v>7026</v>
      </c>
    </row>
    <row r="59" spans="1:16" x14ac:dyDescent="0.3">
      <c r="A59" s="178" t="s">
        <v>792</v>
      </c>
      <c r="B59" s="179" t="s">
        <v>108</v>
      </c>
      <c r="C59" s="179" t="s">
        <v>1261</v>
      </c>
      <c r="D59" s="178" t="s">
        <v>121</v>
      </c>
      <c r="E59" s="175">
        <v>30725</v>
      </c>
      <c r="F59" s="180">
        <v>3418</v>
      </c>
      <c r="G59" s="180">
        <v>19485</v>
      </c>
      <c r="H59" s="181">
        <v>7822</v>
      </c>
      <c r="I59" s="175">
        <v>31876</v>
      </c>
      <c r="J59" s="180">
        <v>5002</v>
      </c>
      <c r="K59" s="180">
        <v>19213</v>
      </c>
      <c r="L59" s="181">
        <v>7661</v>
      </c>
      <c r="M59" s="175">
        <v>25785</v>
      </c>
      <c r="N59" s="180">
        <v>4395</v>
      </c>
      <c r="O59" s="180">
        <v>15087</v>
      </c>
      <c r="P59" s="181">
        <v>6303</v>
      </c>
    </row>
    <row r="60" spans="1:16" x14ac:dyDescent="0.3">
      <c r="A60" s="178" t="s">
        <v>680</v>
      </c>
      <c r="B60" s="179" t="s">
        <v>681</v>
      </c>
      <c r="C60" s="179" t="s">
        <v>1262</v>
      </c>
      <c r="D60" s="178" t="s">
        <v>682</v>
      </c>
      <c r="E60" s="175">
        <v>31116</v>
      </c>
      <c r="F60" s="180">
        <v>3176</v>
      </c>
      <c r="G60" s="180">
        <v>20946</v>
      </c>
      <c r="H60" s="181">
        <v>6994</v>
      </c>
      <c r="I60" s="175">
        <v>31239</v>
      </c>
      <c r="J60" s="180">
        <v>3490</v>
      </c>
      <c r="K60" s="180">
        <v>20674</v>
      </c>
      <c r="L60" s="181">
        <v>7075</v>
      </c>
      <c r="M60" s="175">
        <v>25896</v>
      </c>
      <c r="N60" s="180">
        <v>3104</v>
      </c>
      <c r="O60" s="180">
        <v>16791</v>
      </c>
      <c r="P60" s="181">
        <v>6001</v>
      </c>
    </row>
    <row r="61" spans="1:16" x14ac:dyDescent="0.3">
      <c r="A61" s="178" t="s">
        <v>711</v>
      </c>
      <c r="B61" s="179" t="s">
        <v>309</v>
      </c>
      <c r="C61" s="179" t="s">
        <v>1263</v>
      </c>
      <c r="D61" s="178" t="s">
        <v>403</v>
      </c>
      <c r="E61" s="175">
        <v>32389</v>
      </c>
      <c r="F61" s="180">
        <v>7135</v>
      </c>
      <c r="G61" s="180">
        <v>21088</v>
      </c>
      <c r="H61" s="181">
        <v>4166</v>
      </c>
      <c r="I61" s="175">
        <v>33129</v>
      </c>
      <c r="J61" s="180">
        <v>7216</v>
      </c>
      <c r="K61" s="180">
        <v>21438</v>
      </c>
      <c r="L61" s="181">
        <v>4475</v>
      </c>
      <c r="M61" s="175">
        <v>26231</v>
      </c>
      <c r="N61" s="180">
        <v>6469</v>
      </c>
      <c r="O61" s="180">
        <v>15916</v>
      </c>
      <c r="P61" s="181">
        <v>3846</v>
      </c>
    </row>
    <row r="62" spans="1:16" x14ac:dyDescent="0.3">
      <c r="A62" s="178" t="s">
        <v>747</v>
      </c>
      <c r="B62" s="179" t="s">
        <v>569</v>
      </c>
      <c r="C62" s="179" t="s">
        <v>1264</v>
      </c>
      <c r="D62" s="178" t="s">
        <v>679</v>
      </c>
      <c r="E62" s="175">
        <v>31189</v>
      </c>
      <c r="F62" s="180">
        <v>2546</v>
      </c>
      <c r="G62" s="180">
        <v>20779</v>
      </c>
      <c r="H62" s="181">
        <v>7864</v>
      </c>
      <c r="I62" s="175">
        <v>31088</v>
      </c>
      <c r="J62" s="180">
        <v>2676</v>
      </c>
      <c r="K62" s="180">
        <v>20480</v>
      </c>
      <c r="L62" s="181">
        <v>7932</v>
      </c>
      <c r="M62" s="175">
        <v>24946</v>
      </c>
      <c r="N62" s="180">
        <v>2461</v>
      </c>
      <c r="O62" s="180">
        <v>16197</v>
      </c>
      <c r="P62" s="181">
        <v>6288</v>
      </c>
    </row>
    <row r="63" spans="1:16" x14ac:dyDescent="0.3">
      <c r="A63" s="178" t="s">
        <v>568</v>
      </c>
      <c r="B63" s="179" t="s">
        <v>1086</v>
      </c>
      <c r="C63" s="179" t="s">
        <v>1265</v>
      </c>
      <c r="D63" s="178" t="s">
        <v>1096</v>
      </c>
      <c r="E63" s="175">
        <v>31558</v>
      </c>
      <c r="F63" s="180">
        <v>1641</v>
      </c>
      <c r="G63" s="180">
        <v>25592</v>
      </c>
      <c r="H63" s="181">
        <v>4325</v>
      </c>
      <c r="I63" s="175">
        <v>30802</v>
      </c>
      <c r="J63" s="180">
        <v>1763</v>
      </c>
      <c r="K63" s="180">
        <v>24587</v>
      </c>
      <c r="L63" s="181">
        <v>4452</v>
      </c>
      <c r="M63" s="175">
        <v>24167</v>
      </c>
      <c r="N63" s="180">
        <v>1509</v>
      </c>
      <c r="O63" s="180">
        <v>19080</v>
      </c>
      <c r="P63" s="181">
        <v>3578</v>
      </c>
    </row>
    <row r="64" spans="1:16" x14ac:dyDescent="0.3">
      <c r="A64" s="178" t="s">
        <v>873</v>
      </c>
      <c r="B64" s="179" t="s">
        <v>569</v>
      </c>
      <c r="C64" s="179" t="s">
        <v>1266</v>
      </c>
      <c r="D64" s="178" t="s">
        <v>599</v>
      </c>
      <c r="E64" s="175">
        <v>33125</v>
      </c>
      <c r="F64" s="180">
        <v>8003</v>
      </c>
      <c r="G64" s="180">
        <v>19001</v>
      </c>
      <c r="H64" s="181">
        <v>6121</v>
      </c>
      <c r="I64" s="175">
        <v>33138</v>
      </c>
      <c r="J64" s="180">
        <v>8020</v>
      </c>
      <c r="K64" s="180">
        <v>18029</v>
      </c>
      <c r="L64" s="181">
        <v>7089</v>
      </c>
      <c r="M64" s="175">
        <v>22303</v>
      </c>
      <c r="N64" s="180">
        <v>4860</v>
      </c>
      <c r="O64" s="180">
        <v>11716</v>
      </c>
      <c r="P64" s="181">
        <v>5727</v>
      </c>
    </row>
    <row r="65" spans="1:16" x14ac:dyDescent="0.3">
      <c r="A65" s="178" t="s">
        <v>1130</v>
      </c>
      <c r="B65" s="179" t="s">
        <v>1086</v>
      </c>
      <c r="C65" s="179" t="s">
        <v>1267</v>
      </c>
      <c r="D65" s="178" t="s">
        <v>1092</v>
      </c>
      <c r="E65" s="175">
        <v>31197</v>
      </c>
      <c r="F65" s="180">
        <v>2187</v>
      </c>
      <c r="G65" s="180">
        <v>24230</v>
      </c>
      <c r="H65" s="181">
        <v>4780</v>
      </c>
      <c r="I65" s="175">
        <v>31480</v>
      </c>
      <c r="J65" s="180">
        <v>2192</v>
      </c>
      <c r="K65" s="180">
        <v>24574</v>
      </c>
      <c r="L65" s="181">
        <v>4714</v>
      </c>
      <c r="M65" s="175">
        <v>22564</v>
      </c>
      <c r="N65" s="180">
        <v>2126</v>
      </c>
      <c r="O65" s="180">
        <v>16806</v>
      </c>
      <c r="P65" s="181">
        <v>3632</v>
      </c>
    </row>
    <row r="66" spans="1:16" x14ac:dyDescent="0.3">
      <c r="A66" s="178" t="s">
        <v>680</v>
      </c>
      <c r="B66" s="179" t="s">
        <v>569</v>
      </c>
      <c r="C66" s="179" t="s">
        <v>1268</v>
      </c>
      <c r="D66" s="178" t="s">
        <v>621</v>
      </c>
      <c r="E66" s="175">
        <v>26724</v>
      </c>
      <c r="F66" s="180">
        <v>3478</v>
      </c>
      <c r="G66" s="180">
        <v>17645</v>
      </c>
      <c r="H66" s="181">
        <v>5601</v>
      </c>
      <c r="I66" s="175">
        <v>27309</v>
      </c>
      <c r="J66" s="180">
        <v>3474</v>
      </c>
      <c r="K66" s="180">
        <v>17898</v>
      </c>
      <c r="L66" s="181">
        <v>5937</v>
      </c>
      <c r="M66" s="175">
        <v>22691</v>
      </c>
      <c r="N66" s="180">
        <v>3231</v>
      </c>
      <c r="O66" s="180">
        <v>14168</v>
      </c>
      <c r="P66" s="181">
        <v>5292</v>
      </c>
    </row>
    <row r="67" spans="1:16" x14ac:dyDescent="0.3">
      <c r="A67" s="178" t="s">
        <v>1085</v>
      </c>
      <c r="B67" s="179" t="s">
        <v>939</v>
      </c>
      <c r="C67" s="179" t="s">
        <v>1269</v>
      </c>
      <c r="D67" s="178" t="s">
        <v>968</v>
      </c>
      <c r="E67" s="175">
        <v>26688</v>
      </c>
      <c r="F67" s="180">
        <v>1559</v>
      </c>
      <c r="G67" s="180">
        <v>18471</v>
      </c>
      <c r="H67" s="181">
        <v>6658</v>
      </c>
      <c r="I67" s="175">
        <v>26278</v>
      </c>
      <c r="J67" s="180">
        <v>1532</v>
      </c>
      <c r="K67" s="180">
        <v>18074</v>
      </c>
      <c r="L67" s="181">
        <v>6672</v>
      </c>
      <c r="M67" s="175">
        <v>20195</v>
      </c>
      <c r="N67" s="180">
        <v>1421</v>
      </c>
      <c r="O67" s="180">
        <v>13498</v>
      </c>
      <c r="P67" s="181">
        <v>5276</v>
      </c>
    </row>
    <row r="68" spans="1:16" x14ac:dyDescent="0.3">
      <c r="A68" s="178" t="s">
        <v>762</v>
      </c>
      <c r="B68" s="179" t="s">
        <v>569</v>
      </c>
      <c r="C68" s="179" t="s">
        <v>1270</v>
      </c>
      <c r="D68" s="178" t="s">
        <v>664</v>
      </c>
      <c r="E68" s="175">
        <v>25757</v>
      </c>
      <c r="F68" s="180">
        <v>3036</v>
      </c>
      <c r="G68" s="180">
        <v>16045</v>
      </c>
      <c r="H68" s="181">
        <v>6676</v>
      </c>
      <c r="I68" s="175">
        <v>28390</v>
      </c>
      <c r="J68" s="180">
        <v>5814</v>
      </c>
      <c r="K68" s="180">
        <v>15895</v>
      </c>
      <c r="L68" s="181">
        <v>6681</v>
      </c>
      <c r="M68" s="175">
        <v>19771</v>
      </c>
      <c r="N68" s="180">
        <v>1604</v>
      </c>
      <c r="O68" s="180">
        <v>12402</v>
      </c>
      <c r="P68" s="181">
        <v>5765</v>
      </c>
    </row>
    <row r="69" spans="1:16" x14ac:dyDescent="0.3">
      <c r="A69" s="178" t="s">
        <v>819</v>
      </c>
      <c r="B69" s="179" t="s">
        <v>235</v>
      </c>
      <c r="C69" s="179" t="s">
        <v>1271</v>
      </c>
      <c r="D69" s="178" t="s">
        <v>254</v>
      </c>
      <c r="E69" s="175">
        <v>25501</v>
      </c>
      <c r="F69" s="180">
        <v>1543</v>
      </c>
      <c r="G69" s="180">
        <v>19647</v>
      </c>
      <c r="H69" s="181">
        <v>4311</v>
      </c>
      <c r="I69" s="175">
        <v>24588</v>
      </c>
      <c r="J69" s="180">
        <v>1614</v>
      </c>
      <c r="K69" s="180">
        <v>18604</v>
      </c>
      <c r="L69" s="181">
        <v>4370</v>
      </c>
      <c r="M69" s="175">
        <v>19674</v>
      </c>
      <c r="N69" s="180">
        <v>1524</v>
      </c>
      <c r="O69" s="180">
        <v>14648</v>
      </c>
      <c r="P69" s="181">
        <v>3502</v>
      </c>
    </row>
    <row r="70" spans="1:16" x14ac:dyDescent="0.3">
      <c r="A70" s="178" t="s">
        <v>819</v>
      </c>
      <c r="B70" s="179" t="s">
        <v>569</v>
      </c>
      <c r="C70" s="179" t="s">
        <v>1272</v>
      </c>
      <c r="D70" s="178" t="s">
        <v>604</v>
      </c>
      <c r="E70" s="175">
        <v>25946</v>
      </c>
      <c r="F70" s="180">
        <v>1279</v>
      </c>
      <c r="G70" s="180">
        <v>21624</v>
      </c>
      <c r="H70" s="181">
        <v>3043</v>
      </c>
      <c r="I70" s="175">
        <v>25260</v>
      </c>
      <c r="J70" s="180">
        <v>1257</v>
      </c>
      <c r="K70" s="180">
        <v>20973</v>
      </c>
      <c r="L70" s="181">
        <v>3030</v>
      </c>
      <c r="M70" s="175">
        <v>19046</v>
      </c>
      <c r="N70" s="180">
        <v>1018</v>
      </c>
      <c r="O70" s="180">
        <v>15535</v>
      </c>
      <c r="P70" s="181">
        <v>2493</v>
      </c>
    </row>
    <row r="71" spans="1:16" x14ac:dyDescent="0.3">
      <c r="A71" s="178" t="s">
        <v>308</v>
      </c>
      <c r="B71" s="179" t="s">
        <v>108</v>
      </c>
      <c r="C71" s="179" t="s">
        <v>1273</v>
      </c>
      <c r="D71" s="178" t="s">
        <v>171</v>
      </c>
      <c r="E71" s="175">
        <v>25222</v>
      </c>
      <c r="F71" s="180">
        <v>2646</v>
      </c>
      <c r="G71" s="180">
        <v>17518</v>
      </c>
      <c r="H71" s="181">
        <v>5058</v>
      </c>
      <c r="I71" s="175">
        <v>24981</v>
      </c>
      <c r="J71" s="180">
        <v>2634</v>
      </c>
      <c r="K71" s="180">
        <v>17161</v>
      </c>
      <c r="L71" s="181">
        <v>5186</v>
      </c>
      <c r="M71" s="175">
        <v>18347</v>
      </c>
      <c r="N71" s="180">
        <v>2311</v>
      </c>
      <c r="O71" s="180">
        <v>11798</v>
      </c>
      <c r="P71" s="181">
        <v>4238</v>
      </c>
    </row>
    <row r="72" spans="1:16" x14ac:dyDescent="0.3">
      <c r="A72" s="178" t="s">
        <v>107</v>
      </c>
      <c r="B72" s="179" t="s">
        <v>939</v>
      </c>
      <c r="C72" s="179" t="s">
        <v>1274</v>
      </c>
      <c r="D72" s="178" t="s">
        <v>991</v>
      </c>
      <c r="E72" s="175">
        <v>24339</v>
      </c>
      <c r="F72" s="180">
        <v>4628</v>
      </c>
      <c r="G72" s="180">
        <v>14682</v>
      </c>
      <c r="H72" s="181">
        <v>5029</v>
      </c>
      <c r="I72" s="175">
        <v>24928</v>
      </c>
      <c r="J72" s="180">
        <v>4567</v>
      </c>
      <c r="K72" s="180">
        <v>14804</v>
      </c>
      <c r="L72" s="181">
        <v>5557</v>
      </c>
      <c r="M72" s="175">
        <v>17277</v>
      </c>
      <c r="N72" s="180">
        <v>1796</v>
      </c>
      <c r="O72" s="180">
        <v>11304</v>
      </c>
      <c r="P72" s="181">
        <v>4177</v>
      </c>
    </row>
    <row r="73" spans="1:16" x14ac:dyDescent="0.3">
      <c r="A73" s="178" t="s">
        <v>924</v>
      </c>
      <c r="B73" s="179" t="s">
        <v>1161</v>
      </c>
      <c r="C73" s="179" t="s">
        <v>1275</v>
      </c>
      <c r="D73" s="178" t="s">
        <v>997</v>
      </c>
      <c r="E73" s="175">
        <v>20244</v>
      </c>
      <c r="F73" s="180">
        <v>2429</v>
      </c>
      <c r="G73" s="180">
        <v>14109</v>
      </c>
      <c r="H73" s="181">
        <v>3706</v>
      </c>
      <c r="I73" s="175">
        <v>20976</v>
      </c>
      <c r="J73" s="180">
        <v>2992</v>
      </c>
      <c r="K73" s="180">
        <v>14145</v>
      </c>
      <c r="L73" s="181">
        <v>3839</v>
      </c>
      <c r="M73" s="175">
        <v>17185</v>
      </c>
      <c r="N73" s="180">
        <v>3115</v>
      </c>
      <c r="O73" s="180">
        <v>10932</v>
      </c>
      <c r="P73" s="181">
        <v>3138</v>
      </c>
    </row>
    <row r="74" spans="1:16" x14ac:dyDescent="0.3">
      <c r="A74" s="178" t="s">
        <v>568</v>
      </c>
      <c r="B74" s="179" t="s">
        <v>712</v>
      </c>
      <c r="C74" s="179" t="s">
        <v>1276</v>
      </c>
      <c r="D74" s="178" t="s">
        <v>735</v>
      </c>
      <c r="E74" s="175">
        <v>20854</v>
      </c>
      <c r="F74" s="180">
        <v>1425</v>
      </c>
      <c r="G74" s="180">
        <v>17493</v>
      </c>
      <c r="H74" s="181">
        <v>1936</v>
      </c>
      <c r="I74" s="175">
        <v>20547</v>
      </c>
      <c r="J74" s="180">
        <v>1427</v>
      </c>
      <c r="K74" s="180">
        <v>17125</v>
      </c>
      <c r="L74" s="181">
        <v>1995</v>
      </c>
      <c r="M74" s="175">
        <v>17023</v>
      </c>
      <c r="N74" s="180">
        <v>1313</v>
      </c>
      <c r="O74" s="180">
        <v>14107</v>
      </c>
      <c r="P74" s="181">
        <v>1603</v>
      </c>
    </row>
    <row r="75" spans="1:16" x14ac:dyDescent="0.3">
      <c r="A75" s="178" t="s">
        <v>873</v>
      </c>
      <c r="B75" s="179" t="s">
        <v>1086</v>
      </c>
      <c r="C75" s="179" t="s">
        <v>1277</v>
      </c>
      <c r="D75" s="178" t="s">
        <v>1105</v>
      </c>
      <c r="E75" s="175">
        <v>34466</v>
      </c>
      <c r="F75" s="180">
        <v>2580</v>
      </c>
      <c r="G75" s="180">
        <v>31431</v>
      </c>
      <c r="H75" s="181">
        <v>455</v>
      </c>
      <c r="I75" s="175">
        <v>27692</v>
      </c>
      <c r="J75" s="180">
        <v>745</v>
      </c>
      <c r="K75" s="180">
        <v>26397</v>
      </c>
      <c r="L75" s="181">
        <v>550</v>
      </c>
      <c r="M75" s="175">
        <v>17277</v>
      </c>
      <c r="N75" s="180">
        <v>409</v>
      </c>
      <c r="O75" s="180">
        <v>16363</v>
      </c>
      <c r="P75" s="181">
        <v>505</v>
      </c>
    </row>
    <row r="76" spans="1:16" x14ac:dyDescent="0.3">
      <c r="A76" s="178" t="s">
        <v>107</v>
      </c>
      <c r="B76" s="179" t="s">
        <v>261</v>
      </c>
      <c r="C76" s="179" t="s">
        <v>1278</v>
      </c>
      <c r="D76" s="178" t="s">
        <v>304</v>
      </c>
      <c r="E76" s="175">
        <v>19083</v>
      </c>
      <c r="F76" s="180">
        <v>1670</v>
      </c>
      <c r="G76" s="180">
        <v>13055</v>
      </c>
      <c r="H76" s="181">
        <v>4358</v>
      </c>
      <c r="I76" s="175">
        <v>19057</v>
      </c>
      <c r="J76" s="180">
        <v>1676</v>
      </c>
      <c r="K76" s="180">
        <v>13009</v>
      </c>
      <c r="L76" s="181">
        <v>4372</v>
      </c>
      <c r="M76" s="175">
        <v>15495</v>
      </c>
      <c r="N76" s="180">
        <v>1553</v>
      </c>
      <c r="O76" s="180">
        <v>10100</v>
      </c>
      <c r="P76" s="181">
        <v>3842</v>
      </c>
    </row>
    <row r="77" spans="1:16" x14ac:dyDescent="0.3">
      <c r="A77" s="178" t="s">
        <v>429</v>
      </c>
      <c r="B77" s="179" t="s">
        <v>1123</v>
      </c>
      <c r="C77" s="179" t="s">
        <v>1279</v>
      </c>
      <c r="D77" s="178" t="s">
        <v>1123</v>
      </c>
      <c r="E77" s="175">
        <v>21158</v>
      </c>
      <c r="F77" s="180">
        <v>1610</v>
      </c>
      <c r="G77" s="180">
        <v>16269</v>
      </c>
      <c r="H77" s="181">
        <v>3279</v>
      </c>
      <c r="I77" s="175">
        <v>21013</v>
      </c>
      <c r="J77" s="180">
        <v>1675</v>
      </c>
      <c r="K77" s="180">
        <v>16036</v>
      </c>
      <c r="L77" s="181">
        <v>3302</v>
      </c>
      <c r="M77" s="175">
        <v>15364</v>
      </c>
      <c r="N77" s="180">
        <v>1295</v>
      </c>
      <c r="O77" s="180">
        <v>11374</v>
      </c>
      <c r="P77" s="181">
        <v>2695</v>
      </c>
    </row>
    <row r="78" spans="1:16" x14ac:dyDescent="0.3">
      <c r="A78" s="178" t="s">
        <v>568</v>
      </c>
      <c r="B78" s="179" t="s">
        <v>108</v>
      </c>
      <c r="C78" s="179" t="s">
        <v>1280</v>
      </c>
      <c r="D78" s="178" t="s">
        <v>149</v>
      </c>
      <c r="E78" s="175">
        <v>18765</v>
      </c>
      <c r="F78" s="180">
        <v>1902</v>
      </c>
      <c r="G78" s="180">
        <v>13961</v>
      </c>
      <c r="H78" s="181">
        <v>2902</v>
      </c>
      <c r="I78" s="175">
        <v>18534</v>
      </c>
      <c r="J78" s="180">
        <v>1883</v>
      </c>
      <c r="K78" s="180">
        <v>13655</v>
      </c>
      <c r="L78" s="181">
        <v>2996</v>
      </c>
      <c r="M78" s="175">
        <v>14911</v>
      </c>
      <c r="N78" s="180">
        <v>1890</v>
      </c>
      <c r="O78" s="180">
        <v>10601</v>
      </c>
      <c r="P78" s="181">
        <v>2420</v>
      </c>
    </row>
    <row r="79" spans="1:16" x14ac:dyDescent="0.3">
      <c r="A79" s="178" t="s">
        <v>938</v>
      </c>
      <c r="B79" s="179" t="s">
        <v>939</v>
      </c>
      <c r="C79" s="179" t="s">
        <v>1281</v>
      </c>
      <c r="D79" s="178" t="s">
        <v>999</v>
      </c>
      <c r="E79" s="175">
        <v>15748</v>
      </c>
      <c r="F79" s="180">
        <v>4203</v>
      </c>
      <c r="G79" s="180">
        <v>7742</v>
      </c>
      <c r="H79" s="181">
        <v>3803</v>
      </c>
      <c r="I79" s="175">
        <v>15883</v>
      </c>
      <c r="J79" s="180">
        <v>4284</v>
      </c>
      <c r="K79" s="180">
        <v>7633</v>
      </c>
      <c r="L79" s="181">
        <v>3966</v>
      </c>
      <c r="M79" s="175">
        <v>14792</v>
      </c>
      <c r="N79" s="180">
        <v>4362</v>
      </c>
      <c r="O79" s="180">
        <v>6870</v>
      </c>
      <c r="P79" s="181">
        <v>3560</v>
      </c>
    </row>
    <row r="80" spans="1:16" x14ac:dyDescent="0.3">
      <c r="A80" s="178" t="s">
        <v>913</v>
      </c>
      <c r="B80" s="179" t="s">
        <v>108</v>
      </c>
      <c r="C80" s="179" t="s">
        <v>1282</v>
      </c>
      <c r="D80" s="178" t="s">
        <v>135</v>
      </c>
      <c r="E80" s="175">
        <v>18133</v>
      </c>
      <c r="F80" s="180">
        <v>3439</v>
      </c>
      <c r="G80" s="180">
        <v>9496</v>
      </c>
      <c r="H80" s="181">
        <v>5198</v>
      </c>
      <c r="I80" s="175">
        <v>18152</v>
      </c>
      <c r="J80" s="180">
        <v>3492</v>
      </c>
      <c r="K80" s="180">
        <v>9294</v>
      </c>
      <c r="L80" s="181">
        <v>5366</v>
      </c>
      <c r="M80" s="175">
        <v>13941</v>
      </c>
      <c r="N80" s="180">
        <v>2793</v>
      </c>
      <c r="O80" s="180">
        <v>6704</v>
      </c>
      <c r="P80" s="181">
        <v>4444</v>
      </c>
    </row>
    <row r="81" spans="1:16" x14ac:dyDescent="0.3">
      <c r="A81" s="178" t="s">
        <v>792</v>
      </c>
      <c r="B81" s="179" t="s">
        <v>108</v>
      </c>
      <c r="C81" s="179" t="s">
        <v>1283</v>
      </c>
      <c r="D81" s="178" t="s">
        <v>177</v>
      </c>
      <c r="E81" s="175">
        <v>15222</v>
      </c>
      <c r="F81" s="180">
        <v>4021</v>
      </c>
      <c r="G81" s="180">
        <v>6794</v>
      </c>
      <c r="H81" s="181">
        <v>4407</v>
      </c>
      <c r="I81" s="175">
        <v>15572</v>
      </c>
      <c r="J81" s="180">
        <v>4342</v>
      </c>
      <c r="K81" s="180">
        <v>6880</v>
      </c>
      <c r="L81" s="181">
        <v>4350</v>
      </c>
      <c r="M81" s="175">
        <v>14264</v>
      </c>
      <c r="N81" s="180">
        <v>4919</v>
      </c>
      <c r="O81" s="180">
        <v>5571</v>
      </c>
      <c r="P81" s="181">
        <v>3774</v>
      </c>
    </row>
    <row r="82" spans="1:16" x14ac:dyDescent="0.3">
      <c r="A82" s="178" t="s">
        <v>938</v>
      </c>
      <c r="B82" s="179" t="s">
        <v>874</v>
      </c>
      <c r="C82" s="179" t="s">
        <v>1284</v>
      </c>
      <c r="D82" s="178" t="s">
        <v>899</v>
      </c>
      <c r="E82" s="175">
        <v>20336</v>
      </c>
      <c r="F82" s="180">
        <v>3130</v>
      </c>
      <c r="G82" s="180">
        <v>14161</v>
      </c>
      <c r="H82" s="181">
        <v>3045</v>
      </c>
      <c r="I82" s="175">
        <v>20142</v>
      </c>
      <c r="J82" s="180">
        <v>3336</v>
      </c>
      <c r="K82" s="180">
        <v>13529</v>
      </c>
      <c r="L82" s="181">
        <v>3277</v>
      </c>
      <c r="M82" s="175">
        <v>14295</v>
      </c>
      <c r="N82" s="180">
        <v>3134</v>
      </c>
      <c r="O82" s="180">
        <v>8256</v>
      </c>
      <c r="P82" s="181">
        <v>2905</v>
      </c>
    </row>
    <row r="83" spans="1:16" x14ac:dyDescent="0.3">
      <c r="A83" s="178" t="s">
        <v>429</v>
      </c>
      <c r="B83" s="179" t="s">
        <v>181</v>
      </c>
      <c r="C83" s="179" t="s">
        <v>1285</v>
      </c>
      <c r="D83" s="178" t="s">
        <v>843</v>
      </c>
      <c r="E83" s="175">
        <v>14542</v>
      </c>
      <c r="F83" s="180">
        <v>2178</v>
      </c>
      <c r="G83" s="180">
        <v>9496</v>
      </c>
      <c r="H83" s="181">
        <v>2868</v>
      </c>
      <c r="I83" s="175">
        <v>14528</v>
      </c>
      <c r="J83" s="180">
        <v>2117</v>
      </c>
      <c r="K83" s="180">
        <v>9459</v>
      </c>
      <c r="L83" s="181">
        <v>2952</v>
      </c>
      <c r="M83" s="175">
        <v>13932</v>
      </c>
      <c r="N83" s="180">
        <v>3182</v>
      </c>
      <c r="O83" s="180">
        <v>8307</v>
      </c>
      <c r="P83" s="181">
        <v>2443</v>
      </c>
    </row>
    <row r="84" spans="1:16" x14ac:dyDescent="0.3">
      <c r="A84" s="178" t="s">
        <v>107</v>
      </c>
      <c r="B84" s="179" t="s">
        <v>1150</v>
      </c>
      <c r="C84" s="179" t="s">
        <v>1286</v>
      </c>
      <c r="D84" s="178" t="s">
        <v>1151</v>
      </c>
      <c r="E84" s="175">
        <v>15269</v>
      </c>
      <c r="F84" s="180">
        <v>3594</v>
      </c>
      <c r="G84" s="180">
        <v>8245</v>
      </c>
      <c r="H84" s="181">
        <v>3430</v>
      </c>
      <c r="I84" s="175">
        <v>15978</v>
      </c>
      <c r="J84" s="180">
        <v>3587</v>
      </c>
      <c r="K84" s="180">
        <v>8525</v>
      </c>
      <c r="L84" s="181">
        <v>3866</v>
      </c>
      <c r="M84" s="175">
        <v>13660</v>
      </c>
      <c r="N84" s="180">
        <v>3459</v>
      </c>
      <c r="O84" s="180">
        <v>7050</v>
      </c>
      <c r="P84" s="181">
        <v>3151</v>
      </c>
    </row>
    <row r="85" spans="1:16" x14ac:dyDescent="0.3">
      <c r="A85" s="178" t="s">
        <v>457</v>
      </c>
      <c r="B85" s="179" t="s">
        <v>793</v>
      </c>
      <c r="C85" s="179" t="s">
        <v>1287</v>
      </c>
      <c r="D85" s="178" t="s">
        <v>795</v>
      </c>
      <c r="E85" s="175">
        <v>17728</v>
      </c>
      <c r="F85" s="180">
        <v>2562</v>
      </c>
      <c r="G85" s="180">
        <v>10262</v>
      </c>
      <c r="H85" s="181">
        <v>4904</v>
      </c>
      <c r="I85" s="175">
        <v>18177</v>
      </c>
      <c r="J85" s="180">
        <v>2795</v>
      </c>
      <c r="K85" s="180">
        <v>10359</v>
      </c>
      <c r="L85" s="181">
        <v>5023</v>
      </c>
      <c r="M85" s="175">
        <v>13288</v>
      </c>
      <c r="N85" s="180">
        <v>1338</v>
      </c>
      <c r="O85" s="180">
        <v>7834</v>
      </c>
      <c r="P85" s="181">
        <v>4116</v>
      </c>
    </row>
    <row r="86" spans="1:16" x14ac:dyDescent="0.3">
      <c r="A86" s="178" t="s">
        <v>107</v>
      </c>
      <c r="B86" s="179" t="s">
        <v>475</v>
      </c>
      <c r="C86" s="179" t="s">
        <v>1288</v>
      </c>
      <c r="D86" s="178" t="s">
        <v>502</v>
      </c>
      <c r="E86" s="175">
        <v>15750</v>
      </c>
      <c r="F86" s="180">
        <v>2568</v>
      </c>
      <c r="G86" s="180">
        <v>8336</v>
      </c>
      <c r="H86" s="181">
        <v>4846</v>
      </c>
      <c r="I86" s="175">
        <v>15950</v>
      </c>
      <c r="J86" s="180">
        <v>2696</v>
      </c>
      <c r="K86" s="180">
        <v>8303</v>
      </c>
      <c r="L86" s="181">
        <v>4951</v>
      </c>
      <c r="M86" s="175">
        <v>12834</v>
      </c>
      <c r="N86" s="180">
        <v>2495</v>
      </c>
      <c r="O86" s="180">
        <v>6341</v>
      </c>
      <c r="P86" s="181">
        <v>3998</v>
      </c>
    </row>
    <row r="87" spans="1:16" x14ac:dyDescent="0.3">
      <c r="A87" s="178" t="s">
        <v>234</v>
      </c>
      <c r="B87" s="179" t="s">
        <v>181</v>
      </c>
      <c r="C87" s="179" t="s">
        <v>1289</v>
      </c>
      <c r="D87" s="178" t="s">
        <v>870</v>
      </c>
      <c r="E87" s="175">
        <v>16129</v>
      </c>
      <c r="F87" s="180">
        <v>3744</v>
      </c>
      <c r="G87" s="180">
        <v>7929</v>
      </c>
      <c r="H87" s="181">
        <v>4456</v>
      </c>
      <c r="I87" s="175">
        <v>16103</v>
      </c>
      <c r="J87" s="180">
        <v>3868</v>
      </c>
      <c r="K87" s="180">
        <v>7621</v>
      </c>
      <c r="L87" s="181">
        <v>4614</v>
      </c>
      <c r="M87" s="175">
        <v>12787</v>
      </c>
      <c r="N87" s="180">
        <v>3382</v>
      </c>
      <c r="O87" s="180">
        <v>5726</v>
      </c>
      <c r="P87" s="181">
        <v>3679</v>
      </c>
    </row>
    <row r="88" spans="1:16" x14ac:dyDescent="0.3">
      <c r="A88" s="178" t="s">
        <v>107</v>
      </c>
      <c r="B88" s="179" t="s">
        <v>108</v>
      </c>
      <c r="C88" s="179" t="s">
        <v>1290</v>
      </c>
      <c r="D88" s="178" t="s">
        <v>163</v>
      </c>
      <c r="E88" s="175">
        <v>14892</v>
      </c>
      <c r="F88" s="180">
        <v>1704</v>
      </c>
      <c r="G88" s="180">
        <v>10361</v>
      </c>
      <c r="H88" s="181">
        <v>2827</v>
      </c>
      <c r="I88" s="175">
        <v>14877</v>
      </c>
      <c r="J88" s="180">
        <v>1726</v>
      </c>
      <c r="K88" s="180">
        <v>10339</v>
      </c>
      <c r="L88" s="181">
        <v>2812</v>
      </c>
      <c r="M88" s="175">
        <v>12534</v>
      </c>
      <c r="N88" s="180">
        <v>1808</v>
      </c>
      <c r="O88" s="180">
        <v>8362</v>
      </c>
      <c r="P88" s="181">
        <v>2364</v>
      </c>
    </row>
    <row r="89" spans="1:16" x14ac:dyDescent="0.3">
      <c r="A89" s="178" t="s">
        <v>747</v>
      </c>
      <c r="B89" s="179" t="s">
        <v>108</v>
      </c>
      <c r="C89" s="179" t="s">
        <v>1291</v>
      </c>
      <c r="D89" s="178" t="s">
        <v>141</v>
      </c>
      <c r="E89" s="175">
        <v>15011</v>
      </c>
      <c r="F89" s="180">
        <v>2301</v>
      </c>
      <c r="G89" s="180">
        <v>9699</v>
      </c>
      <c r="H89" s="181">
        <v>3011</v>
      </c>
      <c r="I89" s="175">
        <v>15101</v>
      </c>
      <c r="J89" s="180">
        <v>2282</v>
      </c>
      <c r="K89" s="180">
        <v>9767</v>
      </c>
      <c r="L89" s="181">
        <v>3052</v>
      </c>
      <c r="M89" s="175">
        <v>12453</v>
      </c>
      <c r="N89" s="180">
        <v>2238</v>
      </c>
      <c r="O89" s="180">
        <v>7609</v>
      </c>
      <c r="P89" s="181">
        <v>2606</v>
      </c>
    </row>
    <row r="90" spans="1:16" x14ac:dyDescent="0.3">
      <c r="A90" s="178" t="s">
        <v>457</v>
      </c>
      <c r="B90" s="179" t="s">
        <v>1179</v>
      </c>
      <c r="C90" s="179" t="s">
        <v>1292</v>
      </c>
      <c r="D90" s="178" t="s">
        <v>1180</v>
      </c>
      <c r="E90" s="175">
        <v>13519</v>
      </c>
      <c r="F90" s="180">
        <v>1504</v>
      </c>
      <c r="G90" s="180">
        <v>8053</v>
      </c>
      <c r="H90" s="181">
        <v>3962</v>
      </c>
      <c r="I90" s="175">
        <v>13768</v>
      </c>
      <c r="J90" s="180">
        <v>1790</v>
      </c>
      <c r="K90" s="180">
        <v>7986</v>
      </c>
      <c r="L90" s="181">
        <v>3992</v>
      </c>
      <c r="M90" s="175">
        <v>11396</v>
      </c>
      <c r="N90" s="180">
        <v>1874</v>
      </c>
      <c r="O90" s="180">
        <v>6269</v>
      </c>
      <c r="P90" s="181">
        <v>3253</v>
      </c>
    </row>
    <row r="91" spans="1:16" x14ac:dyDescent="0.3">
      <c r="A91" s="178" t="s">
        <v>680</v>
      </c>
      <c r="B91" s="179" t="s">
        <v>108</v>
      </c>
      <c r="C91" s="179" t="s">
        <v>1293</v>
      </c>
      <c r="D91" s="178" t="s">
        <v>159</v>
      </c>
      <c r="E91" s="175">
        <v>14088</v>
      </c>
      <c r="F91" s="180">
        <v>886</v>
      </c>
      <c r="G91" s="180">
        <v>11893</v>
      </c>
      <c r="H91" s="181">
        <v>1309</v>
      </c>
      <c r="I91" s="175">
        <v>14473</v>
      </c>
      <c r="J91" s="180">
        <v>927</v>
      </c>
      <c r="K91" s="180">
        <v>12062</v>
      </c>
      <c r="L91" s="181">
        <v>1484</v>
      </c>
      <c r="M91" s="175">
        <v>11262</v>
      </c>
      <c r="N91" s="180">
        <v>942</v>
      </c>
      <c r="O91" s="180">
        <v>9074</v>
      </c>
      <c r="P91" s="181">
        <v>1246</v>
      </c>
    </row>
    <row r="92" spans="1:16" x14ac:dyDescent="0.3">
      <c r="A92" s="178" t="s">
        <v>1038</v>
      </c>
      <c r="B92" s="179" t="s">
        <v>569</v>
      </c>
      <c r="C92" s="179" t="s">
        <v>1294</v>
      </c>
      <c r="D92" s="178" t="s">
        <v>668</v>
      </c>
      <c r="E92" s="175">
        <v>11845</v>
      </c>
      <c r="F92" s="180">
        <v>3228</v>
      </c>
      <c r="G92" s="180">
        <v>7429</v>
      </c>
      <c r="H92" s="181">
        <v>1188</v>
      </c>
      <c r="I92" s="175">
        <v>12182</v>
      </c>
      <c r="J92" s="180">
        <v>3267</v>
      </c>
      <c r="K92" s="180">
        <v>7558</v>
      </c>
      <c r="L92" s="181">
        <v>1357</v>
      </c>
      <c r="M92" s="175">
        <v>11277</v>
      </c>
      <c r="N92" s="180">
        <v>4154</v>
      </c>
      <c r="O92" s="180">
        <v>5961</v>
      </c>
      <c r="P92" s="181">
        <v>1162</v>
      </c>
    </row>
    <row r="93" spans="1:16" x14ac:dyDescent="0.3">
      <c r="A93" s="178" t="s">
        <v>792</v>
      </c>
      <c r="B93" s="179" t="s">
        <v>1086</v>
      </c>
      <c r="C93" s="179" t="s">
        <v>1295</v>
      </c>
      <c r="D93" s="178" t="s">
        <v>239</v>
      </c>
      <c r="E93" s="175">
        <v>12022</v>
      </c>
      <c r="F93" s="180">
        <v>3289</v>
      </c>
      <c r="G93" s="180">
        <v>5812</v>
      </c>
      <c r="H93" s="181">
        <v>2921</v>
      </c>
      <c r="I93" s="175">
        <v>12639</v>
      </c>
      <c r="J93" s="180">
        <v>3440</v>
      </c>
      <c r="K93" s="180">
        <v>6179</v>
      </c>
      <c r="L93" s="181">
        <v>3020</v>
      </c>
      <c r="M93" s="175">
        <v>10176</v>
      </c>
      <c r="N93" s="180">
        <v>3139</v>
      </c>
      <c r="O93" s="180">
        <v>4676</v>
      </c>
      <c r="P93" s="181">
        <v>2361</v>
      </c>
    </row>
    <row r="94" spans="1:16" x14ac:dyDescent="0.3">
      <c r="A94" s="178" t="s">
        <v>107</v>
      </c>
      <c r="B94" s="179" t="s">
        <v>513</v>
      </c>
      <c r="C94" s="179" t="s">
        <v>1296</v>
      </c>
      <c r="D94" s="178" t="s">
        <v>515</v>
      </c>
      <c r="E94" s="175">
        <v>13243</v>
      </c>
      <c r="F94" s="180">
        <v>1805</v>
      </c>
      <c r="G94" s="180">
        <v>8587</v>
      </c>
      <c r="H94" s="181">
        <v>2851</v>
      </c>
      <c r="I94" s="175">
        <v>13288</v>
      </c>
      <c r="J94" s="180">
        <v>1882</v>
      </c>
      <c r="K94" s="180">
        <v>8491</v>
      </c>
      <c r="L94" s="181">
        <v>2915</v>
      </c>
      <c r="M94" s="175">
        <v>10201</v>
      </c>
      <c r="N94" s="180">
        <v>1772</v>
      </c>
      <c r="O94" s="180">
        <v>5986</v>
      </c>
      <c r="P94" s="181">
        <v>2443</v>
      </c>
    </row>
    <row r="95" spans="1:16" x14ac:dyDescent="0.3">
      <c r="A95" s="178" t="s">
        <v>308</v>
      </c>
      <c r="B95" s="179" t="s">
        <v>569</v>
      </c>
      <c r="C95" s="179" t="s">
        <v>1297</v>
      </c>
      <c r="D95" s="178" t="s">
        <v>651</v>
      </c>
      <c r="E95" s="175">
        <v>13927</v>
      </c>
      <c r="F95" s="180">
        <v>1129</v>
      </c>
      <c r="G95" s="180">
        <v>11282</v>
      </c>
      <c r="H95" s="181">
        <v>1516</v>
      </c>
      <c r="I95" s="175">
        <v>13782</v>
      </c>
      <c r="J95" s="180">
        <v>1192</v>
      </c>
      <c r="K95" s="180">
        <v>11022</v>
      </c>
      <c r="L95" s="181">
        <v>1568</v>
      </c>
      <c r="M95" s="175">
        <v>10420</v>
      </c>
      <c r="N95" s="180">
        <v>1065</v>
      </c>
      <c r="O95" s="180">
        <v>7978</v>
      </c>
      <c r="P95" s="181">
        <v>1377</v>
      </c>
    </row>
    <row r="96" spans="1:16" x14ac:dyDescent="0.3">
      <c r="A96" s="178" t="s">
        <v>539</v>
      </c>
      <c r="B96" s="179" t="s">
        <v>939</v>
      </c>
      <c r="C96" s="179" t="s">
        <v>1298</v>
      </c>
      <c r="D96" s="178" t="s">
        <v>1006</v>
      </c>
      <c r="E96" s="175">
        <v>8998</v>
      </c>
      <c r="F96" s="180">
        <v>3369</v>
      </c>
      <c r="G96" s="180">
        <v>3296</v>
      </c>
      <c r="H96" s="181">
        <v>2333</v>
      </c>
      <c r="I96" s="175">
        <v>9040</v>
      </c>
      <c r="J96" s="180">
        <v>3413</v>
      </c>
      <c r="K96" s="180">
        <v>3276</v>
      </c>
      <c r="L96" s="181">
        <v>2351</v>
      </c>
      <c r="M96" s="175">
        <v>10021</v>
      </c>
      <c r="N96" s="180">
        <v>5219</v>
      </c>
      <c r="O96" s="180">
        <v>2812</v>
      </c>
      <c r="P96" s="181">
        <v>1990</v>
      </c>
    </row>
    <row r="97" spans="1:16" x14ac:dyDescent="0.3">
      <c r="A97" s="178" t="s">
        <v>107</v>
      </c>
      <c r="B97" s="179" t="s">
        <v>793</v>
      </c>
      <c r="C97" s="179" t="s">
        <v>1299</v>
      </c>
      <c r="D97" s="178" t="s">
        <v>811</v>
      </c>
      <c r="E97" s="175">
        <v>10458</v>
      </c>
      <c r="F97" s="180">
        <v>1919</v>
      </c>
      <c r="G97" s="180">
        <v>5925</v>
      </c>
      <c r="H97" s="181">
        <v>2614</v>
      </c>
      <c r="I97" s="175">
        <v>10836</v>
      </c>
      <c r="J97" s="180">
        <v>1868</v>
      </c>
      <c r="K97" s="180">
        <v>6013</v>
      </c>
      <c r="L97" s="181">
        <v>2955</v>
      </c>
      <c r="M97" s="175">
        <v>9863</v>
      </c>
      <c r="N97" s="180">
        <v>2595</v>
      </c>
      <c r="O97" s="180">
        <v>4799</v>
      </c>
      <c r="P97" s="181">
        <v>2469</v>
      </c>
    </row>
    <row r="98" spans="1:16" x14ac:dyDescent="0.3">
      <c r="A98" s="178" t="s">
        <v>873</v>
      </c>
      <c r="B98" s="179" t="s">
        <v>748</v>
      </c>
      <c r="C98" s="179" t="s">
        <v>1300</v>
      </c>
      <c r="D98" s="178" t="s">
        <v>757</v>
      </c>
      <c r="E98" s="175">
        <v>13790</v>
      </c>
      <c r="F98" s="180">
        <v>1454</v>
      </c>
      <c r="G98" s="180">
        <v>9755</v>
      </c>
      <c r="H98" s="181">
        <v>2581</v>
      </c>
      <c r="I98" s="175">
        <v>13747</v>
      </c>
      <c r="J98" s="180">
        <v>1535</v>
      </c>
      <c r="K98" s="180">
        <v>9626</v>
      </c>
      <c r="L98" s="181">
        <v>2586</v>
      </c>
      <c r="M98" s="175">
        <v>10022</v>
      </c>
      <c r="N98" s="180">
        <v>1463</v>
      </c>
      <c r="O98" s="180">
        <v>6268</v>
      </c>
      <c r="P98" s="181">
        <v>2291</v>
      </c>
    </row>
    <row r="99" spans="1:16" x14ac:dyDescent="0.3">
      <c r="A99" s="178" t="s">
        <v>938</v>
      </c>
      <c r="B99" s="179" t="s">
        <v>569</v>
      </c>
      <c r="C99" s="179" t="s">
        <v>1301</v>
      </c>
      <c r="D99" s="178" t="s">
        <v>660</v>
      </c>
      <c r="E99" s="175">
        <v>13852</v>
      </c>
      <c r="F99" s="180">
        <v>1302</v>
      </c>
      <c r="G99" s="180">
        <v>10404</v>
      </c>
      <c r="H99" s="181">
        <v>2146</v>
      </c>
      <c r="I99" s="175">
        <v>13781</v>
      </c>
      <c r="J99" s="180">
        <v>1355</v>
      </c>
      <c r="K99" s="180">
        <v>10245</v>
      </c>
      <c r="L99" s="181">
        <v>2181</v>
      </c>
      <c r="M99" s="175">
        <v>9872</v>
      </c>
      <c r="N99" s="180">
        <v>1222</v>
      </c>
      <c r="O99" s="180">
        <v>6830</v>
      </c>
      <c r="P99" s="181">
        <v>1820</v>
      </c>
    </row>
    <row r="100" spans="1:16" x14ac:dyDescent="0.3">
      <c r="A100" s="178" t="s">
        <v>474</v>
      </c>
      <c r="B100" s="179" t="s">
        <v>449</v>
      </c>
      <c r="C100" s="179" t="s">
        <v>1302</v>
      </c>
      <c r="D100" s="178" t="s">
        <v>936</v>
      </c>
      <c r="E100" s="175">
        <v>10804</v>
      </c>
      <c r="F100" s="180">
        <v>1086</v>
      </c>
      <c r="G100" s="180">
        <v>9395</v>
      </c>
      <c r="H100" s="181">
        <v>323</v>
      </c>
      <c r="I100" s="175">
        <v>10628</v>
      </c>
      <c r="J100" s="180">
        <v>931</v>
      </c>
      <c r="K100" s="180">
        <v>9411</v>
      </c>
      <c r="L100" s="181">
        <v>286</v>
      </c>
      <c r="M100" s="175">
        <v>10087</v>
      </c>
      <c r="N100" s="180">
        <v>912</v>
      </c>
      <c r="O100" s="180">
        <v>8986</v>
      </c>
      <c r="P100" s="181">
        <v>189</v>
      </c>
    </row>
    <row r="101" spans="1:16" x14ac:dyDescent="0.3">
      <c r="A101" s="178" t="s">
        <v>1162</v>
      </c>
      <c r="B101" s="179" t="s">
        <v>108</v>
      </c>
      <c r="C101" s="179" t="s">
        <v>1303</v>
      </c>
      <c r="D101" s="178" t="s">
        <v>130</v>
      </c>
      <c r="E101" s="175">
        <v>11888</v>
      </c>
      <c r="F101" s="180">
        <v>2032</v>
      </c>
      <c r="G101" s="180">
        <v>8186</v>
      </c>
      <c r="H101" s="181">
        <v>1670</v>
      </c>
      <c r="I101" s="175">
        <v>12314</v>
      </c>
      <c r="J101" s="180">
        <v>2060</v>
      </c>
      <c r="K101" s="180">
        <v>8522</v>
      </c>
      <c r="L101" s="181">
        <v>1732</v>
      </c>
      <c r="M101" s="175">
        <v>9479</v>
      </c>
      <c r="N101" s="180">
        <v>2019</v>
      </c>
      <c r="O101" s="180">
        <v>6189</v>
      </c>
      <c r="P101" s="181">
        <v>1271</v>
      </c>
    </row>
    <row r="102" spans="1:16" x14ac:dyDescent="0.3">
      <c r="A102" s="178" t="s">
        <v>568</v>
      </c>
      <c r="B102" s="179" t="s">
        <v>874</v>
      </c>
      <c r="C102" s="179" t="s">
        <v>1304</v>
      </c>
      <c r="D102" s="178" t="s">
        <v>900</v>
      </c>
      <c r="E102" s="175">
        <v>9912</v>
      </c>
      <c r="F102" s="180">
        <v>1327</v>
      </c>
      <c r="G102" s="180">
        <v>7104</v>
      </c>
      <c r="H102" s="181">
        <v>1481</v>
      </c>
      <c r="I102" s="175">
        <v>12855</v>
      </c>
      <c r="J102" s="180">
        <v>1224</v>
      </c>
      <c r="K102" s="180">
        <v>9906</v>
      </c>
      <c r="L102" s="181">
        <v>1725</v>
      </c>
      <c r="M102" s="175">
        <v>9535</v>
      </c>
      <c r="N102" s="180">
        <v>1150</v>
      </c>
      <c r="O102" s="180">
        <v>7021</v>
      </c>
      <c r="P102" s="181">
        <v>1364</v>
      </c>
    </row>
    <row r="103" spans="1:16" x14ac:dyDescent="0.3">
      <c r="A103" s="178" t="s">
        <v>819</v>
      </c>
      <c r="B103" s="179" t="s">
        <v>1039</v>
      </c>
      <c r="C103" s="179" t="s">
        <v>1305</v>
      </c>
      <c r="D103" s="178" t="s">
        <v>1055</v>
      </c>
      <c r="E103" s="175">
        <v>12807</v>
      </c>
      <c r="F103" s="180">
        <v>1406</v>
      </c>
      <c r="G103" s="180">
        <v>8901</v>
      </c>
      <c r="H103" s="181">
        <v>2500</v>
      </c>
      <c r="I103" s="175">
        <v>12764</v>
      </c>
      <c r="J103" s="180">
        <v>1451</v>
      </c>
      <c r="K103" s="180">
        <v>8761</v>
      </c>
      <c r="L103" s="181">
        <v>2552</v>
      </c>
      <c r="M103" s="175">
        <v>9414</v>
      </c>
      <c r="N103" s="180">
        <v>1307</v>
      </c>
      <c r="O103" s="180">
        <v>5909</v>
      </c>
      <c r="P103" s="181">
        <v>2198</v>
      </c>
    </row>
    <row r="104" spans="1:16" x14ac:dyDescent="0.3">
      <c r="A104" s="178" t="s">
        <v>1172</v>
      </c>
      <c r="B104" s="179" t="s">
        <v>108</v>
      </c>
      <c r="C104" s="179" t="s">
        <v>1306</v>
      </c>
      <c r="D104" s="178" t="s">
        <v>143</v>
      </c>
      <c r="E104" s="175">
        <v>12749</v>
      </c>
      <c r="F104" s="180">
        <v>2423</v>
      </c>
      <c r="G104" s="180">
        <v>7515</v>
      </c>
      <c r="H104" s="181">
        <v>2811</v>
      </c>
      <c r="I104" s="175">
        <v>12479</v>
      </c>
      <c r="J104" s="180">
        <v>2420</v>
      </c>
      <c r="K104" s="180">
        <v>7040</v>
      </c>
      <c r="L104" s="181">
        <v>3019</v>
      </c>
      <c r="M104" s="175">
        <v>8917</v>
      </c>
      <c r="N104" s="180">
        <v>2056</v>
      </c>
      <c r="O104" s="180">
        <v>4498</v>
      </c>
      <c r="P104" s="181">
        <v>2363</v>
      </c>
    </row>
    <row r="105" spans="1:16" x14ac:dyDescent="0.3">
      <c r="A105" s="178" t="s">
        <v>568</v>
      </c>
      <c r="B105" s="179" t="s">
        <v>1163</v>
      </c>
      <c r="C105" s="179" t="s">
        <v>1307</v>
      </c>
      <c r="D105" s="178" t="s">
        <v>1164</v>
      </c>
      <c r="E105" s="175">
        <v>12517</v>
      </c>
      <c r="F105" s="180">
        <v>1800</v>
      </c>
      <c r="G105" s="180">
        <v>7599</v>
      </c>
      <c r="H105" s="181">
        <v>3118</v>
      </c>
      <c r="I105" s="175">
        <v>11836</v>
      </c>
      <c r="J105" s="180">
        <v>1831</v>
      </c>
      <c r="K105" s="180">
        <v>6829</v>
      </c>
      <c r="L105" s="181">
        <v>3176</v>
      </c>
      <c r="M105" s="175">
        <v>8889</v>
      </c>
      <c r="N105" s="180">
        <v>1440</v>
      </c>
      <c r="O105" s="180">
        <v>4865</v>
      </c>
      <c r="P105" s="181">
        <v>2584</v>
      </c>
    </row>
    <row r="106" spans="1:16" x14ac:dyDescent="0.3">
      <c r="A106" s="178" t="s">
        <v>873</v>
      </c>
      <c r="B106" s="179" t="s">
        <v>108</v>
      </c>
      <c r="C106" s="179" t="s">
        <v>1308</v>
      </c>
      <c r="D106" s="178" t="s">
        <v>221</v>
      </c>
      <c r="E106" s="175">
        <v>22145</v>
      </c>
      <c r="F106" s="180">
        <v>475</v>
      </c>
      <c r="G106" s="180">
        <v>20259</v>
      </c>
      <c r="H106" s="181">
        <v>1411</v>
      </c>
      <c r="I106" s="175">
        <v>20594</v>
      </c>
      <c r="J106" s="180">
        <v>277</v>
      </c>
      <c r="K106" s="180">
        <v>19013</v>
      </c>
      <c r="L106" s="181">
        <v>1304</v>
      </c>
      <c r="M106" s="175">
        <v>8645</v>
      </c>
      <c r="N106" s="180">
        <v>182</v>
      </c>
      <c r="O106" s="180">
        <v>7540</v>
      </c>
      <c r="P106" s="181">
        <v>923</v>
      </c>
    </row>
    <row r="107" spans="1:16" x14ac:dyDescent="0.3">
      <c r="A107" s="178" t="s">
        <v>938</v>
      </c>
      <c r="B107" s="179" t="s">
        <v>108</v>
      </c>
      <c r="C107" s="179" t="s">
        <v>1309</v>
      </c>
      <c r="D107" s="178" t="s">
        <v>188</v>
      </c>
      <c r="E107" s="175">
        <v>9896</v>
      </c>
      <c r="F107" s="180">
        <v>1464</v>
      </c>
      <c r="G107" s="180">
        <v>6105</v>
      </c>
      <c r="H107" s="181">
        <v>2327</v>
      </c>
      <c r="I107" s="175">
        <v>10026</v>
      </c>
      <c r="J107" s="180">
        <v>1451</v>
      </c>
      <c r="K107" s="180">
        <v>6058</v>
      </c>
      <c r="L107" s="181">
        <v>2517</v>
      </c>
      <c r="M107" s="175">
        <v>8485</v>
      </c>
      <c r="N107" s="180">
        <v>1496</v>
      </c>
      <c r="O107" s="180">
        <v>4809</v>
      </c>
      <c r="P107" s="181">
        <v>2180</v>
      </c>
    </row>
    <row r="108" spans="1:16" x14ac:dyDescent="0.3">
      <c r="A108" s="178" t="s">
        <v>1085</v>
      </c>
      <c r="B108" s="179" t="s">
        <v>1086</v>
      </c>
      <c r="C108" s="179" t="s">
        <v>1310</v>
      </c>
      <c r="D108" s="178" t="s">
        <v>1100</v>
      </c>
      <c r="E108" s="175">
        <v>10133</v>
      </c>
      <c r="F108" s="180">
        <v>1369</v>
      </c>
      <c r="G108" s="180">
        <v>7020</v>
      </c>
      <c r="H108" s="181">
        <v>1744</v>
      </c>
      <c r="I108" s="175">
        <v>10208</v>
      </c>
      <c r="J108" s="180">
        <v>1387</v>
      </c>
      <c r="K108" s="180">
        <v>6874</v>
      </c>
      <c r="L108" s="181">
        <v>1947</v>
      </c>
      <c r="M108" s="175">
        <v>8511</v>
      </c>
      <c r="N108" s="180">
        <v>1370</v>
      </c>
      <c r="O108" s="180">
        <v>5382</v>
      </c>
      <c r="P108" s="181">
        <v>1759</v>
      </c>
    </row>
    <row r="109" spans="1:16" x14ac:dyDescent="0.3">
      <c r="A109" s="178" t="s">
        <v>792</v>
      </c>
      <c r="B109" s="179" t="s">
        <v>135</v>
      </c>
      <c r="C109" s="179" t="s">
        <v>1311</v>
      </c>
      <c r="D109" s="178" t="s">
        <v>437</v>
      </c>
      <c r="E109" s="175">
        <v>9061</v>
      </c>
      <c r="F109" s="180">
        <v>1156</v>
      </c>
      <c r="G109" s="180">
        <v>5597</v>
      </c>
      <c r="H109" s="181">
        <v>2308</v>
      </c>
      <c r="I109" s="175">
        <v>9161</v>
      </c>
      <c r="J109" s="180">
        <v>1205</v>
      </c>
      <c r="K109" s="180">
        <v>5579</v>
      </c>
      <c r="L109" s="181">
        <v>2377</v>
      </c>
      <c r="M109" s="175">
        <v>7880</v>
      </c>
      <c r="N109" s="180">
        <v>1254</v>
      </c>
      <c r="O109" s="180">
        <v>4712</v>
      </c>
      <c r="P109" s="181">
        <v>1914</v>
      </c>
    </row>
    <row r="110" spans="1:16" x14ac:dyDescent="0.3">
      <c r="A110" s="178" t="s">
        <v>680</v>
      </c>
      <c r="B110" s="179" t="s">
        <v>261</v>
      </c>
      <c r="C110" s="179" t="s">
        <v>1312</v>
      </c>
      <c r="D110" s="178" t="s">
        <v>278</v>
      </c>
      <c r="E110" s="175">
        <v>10474</v>
      </c>
      <c r="F110" s="180">
        <v>748</v>
      </c>
      <c r="G110" s="180">
        <v>7463</v>
      </c>
      <c r="H110" s="181">
        <v>2263</v>
      </c>
      <c r="I110" s="175">
        <v>10323</v>
      </c>
      <c r="J110" s="180">
        <v>780</v>
      </c>
      <c r="K110" s="180">
        <v>7260</v>
      </c>
      <c r="L110" s="181">
        <v>2283</v>
      </c>
      <c r="M110" s="175">
        <v>7904</v>
      </c>
      <c r="N110" s="180">
        <v>756</v>
      </c>
      <c r="O110" s="180">
        <v>5304</v>
      </c>
      <c r="P110" s="181">
        <v>1844</v>
      </c>
    </row>
    <row r="111" spans="1:16" x14ac:dyDescent="0.3">
      <c r="A111" s="178" t="s">
        <v>308</v>
      </c>
      <c r="B111" s="179" t="s">
        <v>763</v>
      </c>
      <c r="C111" s="179" t="s">
        <v>1313</v>
      </c>
      <c r="D111" s="178" t="s">
        <v>770</v>
      </c>
      <c r="E111" s="175">
        <v>9183</v>
      </c>
      <c r="F111" s="180">
        <v>635</v>
      </c>
      <c r="G111" s="180">
        <v>7098</v>
      </c>
      <c r="H111" s="181">
        <v>1450</v>
      </c>
      <c r="I111" s="175">
        <v>9223</v>
      </c>
      <c r="J111" s="180">
        <v>644</v>
      </c>
      <c r="K111" s="180">
        <v>7114</v>
      </c>
      <c r="L111" s="181">
        <v>1465</v>
      </c>
      <c r="M111" s="175">
        <v>7838</v>
      </c>
      <c r="N111" s="180">
        <v>629</v>
      </c>
      <c r="O111" s="180">
        <v>6022</v>
      </c>
      <c r="P111" s="181">
        <v>1187</v>
      </c>
    </row>
    <row r="112" spans="1:16" x14ac:dyDescent="0.3">
      <c r="A112" s="178" t="s">
        <v>1014</v>
      </c>
      <c r="B112" s="179" t="s">
        <v>272</v>
      </c>
      <c r="C112" s="179" t="s">
        <v>1314</v>
      </c>
      <c r="D112" s="178" t="s">
        <v>543</v>
      </c>
      <c r="E112" s="175">
        <v>8829</v>
      </c>
      <c r="F112" s="180">
        <v>2183</v>
      </c>
      <c r="G112" s="180">
        <v>4975</v>
      </c>
      <c r="H112" s="181">
        <v>1671</v>
      </c>
      <c r="I112" s="175">
        <v>9336</v>
      </c>
      <c r="J112" s="180">
        <v>2286</v>
      </c>
      <c r="K112" s="180">
        <v>5155</v>
      </c>
      <c r="L112" s="181">
        <v>1895</v>
      </c>
      <c r="M112" s="175">
        <v>7548</v>
      </c>
      <c r="N112" s="180">
        <v>2216</v>
      </c>
      <c r="O112" s="180">
        <v>3933</v>
      </c>
      <c r="P112" s="181">
        <v>1399</v>
      </c>
    </row>
    <row r="113" spans="1:16" x14ac:dyDescent="0.3">
      <c r="A113" s="178" t="s">
        <v>457</v>
      </c>
      <c r="B113" s="179" t="s">
        <v>1150</v>
      </c>
      <c r="C113" s="179" t="s">
        <v>1315</v>
      </c>
      <c r="D113" s="178" t="s">
        <v>1153</v>
      </c>
      <c r="E113" s="175">
        <v>8560</v>
      </c>
      <c r="F113" s="180">
        <v>1141</v>
      </c>
      <c r="G113" s="180">
        <v>6740</v>
      </c>
      <c r="H113" s="181">
        <v>679</v>
      </c>
      <c r="I113" s="175">
        <v>8879</v>
      </c>
      <c r="J113" s="180">
        <v>1152</v>
      </c>
      <c r="K113" s="180">
        <v>6795</v>
      </c>
      <c r="L113" s="181">
        <v>932</v>
      </c>
      <c r="M113" s="175">
        <v>7521</v>
      </c>
      <c r="N113" s="180">
        <v>1148</v>
      </c>
      <c r="O113" s="180">
        <v>5734</v>
      </c>
      <c r="P113" s="181">
        <v>639</v>
      </c>
    </row>
    <row r="114" spans="1:16" x14ac:dyDescent="0.3">
      <c r="A114" s="178" t="s">
        <v>568</v>
      </c>
      <c r="B114" s="179" t="s">
        <v>108</v>
      </c>
      <c r="C114" s="179" t="s">
        <v>1316</v>
      </c>
      <c r="D114" s="178" t="s">
        <v>210</v>
      </c>
      <c r="E114" s="175">
        <v>8485</v>
      </c>
      <c r="F114" s="180">
        <v>1996</v>
      </c>
      <c r="G114" s="180">
        <v>5079</v>
      </c>
      <c r="H114" s="181">
        <v>1410</v>
      </c>
      <c r="I114" s="175">
        <v>9241</v>
      </c>
      <c r="J114" s="180">
        <v>2020</v>
      </c>
      <c r="K114" s="180">
        <v>5722</v>
      </c>
      <c r="L114" s="181">
        <v>1499</v>
      </c>
      <c r="M114" s="175">
        <v>7172</v>
      </c>
      <c r="N114" s="180">
        <v>1932</v>
      </c>
      <c r="O114" s="180">
        <v>4077</v>
      </c>
      <c r="P114" s="181">
        <v>1163</v>
      </c>
    </row>
    <row r="115" spans="1:16" x14ac:dyDescent="0.3">
      <c r="A115" s="178" t="s">
        <v>474</v>
      </c>
      <c r="B115" s="179" t="s">
        <v>272</v>
      </c>
      <c r="C115" s="179" t="s">
        <v>1317</v>
      </c>
      <c r="D115" s="178" t="s">
        <v>552</v>
      </c>
      <c r="E115" s="175">
        <v>9743</v>
      </c>
      <c r="F115" s="180">
        <v>1397</v>
      </c>
      <c r="G115" s="180">
        <v>5781</v>
      </c>
      <c r="H115" s="181">
        <v>2565</v>
      </c>
      <c r="I115" s="175">
        <v>10543</v>
      </c>
      <c r="J115" s="180">
        <v>2222</v>
      </c>
      <c r="K115" s="180">
        <v>5740</v>
      </c>
      <c r="L115" s="181">
        <v>2581</v>
      </c>
      <c r="M115" s="175">
        <v>6962</v>
      </c>
      <c r="N115" s="180">
        <v>718</v>
      </c>
      <c r="O115" s="180">
        <v>4061</v>
      </c>
      <c r="P115" s="181">
        <v>2183</v>
      </c>
    </row>
    <row r="116" spans="1:16" x14ac:dyDescent="0.3">
      <c r="A116" s="178" t="s">
        <v>938</v>
      </c>
      <c r="B116" s="179" t="s">
        <v>1131</v>
      </c>
      <c r="C116" s="179" t="s">
        <v>1318</v>
      </c>
      <c r="D116" s="178" t="s">
        <v>306</v>
      </c>
      <c r="E116" s="175">
        <v>9359</v>
      </c>
      <c r="F116" s="180">
        <v>875</v>
      </c>
      <c r="G116" s="180">
        <v>6428</v>
      </c>
      <c r="H116" s="181">
        <v>2056</v>
      </c>
      <c r="I116" s="175">
        <v>9093</v>
      </c>
      <c r="J116" s="180">
        <v>1014</v>
      </c>
      <c r="K116" s="180">
        <v>5984</v>
      </c>
      <c r="L116" s="181">
        <v>2095</v>
      </c>
      <c r="M116" s="175">
        <v>6872</v>
      </c>
      <c r="N116" s="180">
        <v>979</v>
      </c>
      <c r="O116" s="180">
        <v>4132</v>
      </c>
      <c r="P116" s="181">
        <v>1761</v>
      </c>
    </row>
    <row r="117" spans="1:16" x14ac:dyDescent="0.3">
      <c r="A117" s="178" t="s">
        <v>568</v>
      </c>
      <c r="B117" s="179" t="s">
        <v>108</v>
      </c>
      <c r="C117" s="179" t="s">
        <v>1319</v>
      </c>
      <c r="D117" s="178" t="s">
        <v>192</v>
      </c>
      <c r="E117" s="175">
        <v>8138</v>
      </c>
      <c r="F117" s="180">
        <v>601</v>
      </c>
      <c r="G117" s="180">
        <v>6379</v>
      </c>
      <c r="H117" s="181">
        <v>1158</v>
      </c>
      <c r="I117" s="175">
        <v>8123</v>
      </c>
      <c r="J117" s="180">
        <v>669</v>
      </c>
      <c r="K117" s="180">
        <v>6249</v>
      </c>
      <c r="L117" s="181">
        <v>1205</v>
      </c>
      <c r="M117" s="175">
        <v>6754</v>
      </c>
      <c r="N117" s="180">
        <v>660</v>
      </c>
      <c r="O117" s="180">
        <v>5112</v>
      </c>
      <c r="P117" s="181">
        <v>982</v>
      </c>
    </row>
    <row r="118" spans="1:16" x14ac:dyDescent="0.3">
      <c r="A118" s="178" t="s">
        <v>711</v>
      </c>
      <c r="B118" s="179" t="s">
        <v>235</v>
      </c>
      <c r="C118" s="179" t="s">
        <v>1320</v>
      </c>
      <c r="D118" s="178" t="s">
        <v>240</v>
      </c>
      <c r="E118" s="175">
        <v>7722</v>
      </c>
      <c r="F118" s="180">
        <v>2130</v>
      </c>
      <c r="G118" s="180">
        <v>3225</v>
      </c>
      <c r="H118" s="181">
        <v>2367</v>
      </c>
      <c r="I118" s="175">
        <v>7966</v>
      </c>
      <c r="J118" s="180">
        <v>2238</v>
      </c>
      <c r="K118" s="180">
        <v>3237</v>
      </c>
      <c r="L118" s="181">
        <v>2491</v>
      </c>
      <c r="M118" s="175">
        <v>6496</v>
      </c>
      <c r="N118" s="180">
        <v>1999</v>
      </c>
      <c r="O118" s="180">
        <v>2446</v>
      </c>
      <c r="P118" s="181">
        <v>2051</v>
      </c>
    </row>
    <row r="119" spans="1:16" x14ac:dyDescent="0.3">
      <c r="A119" s="178" t="s">
        <v>1038</v>
      </c>
      <c r="B119" s="179" t="s">
        <v>793</v>
      </c>
      <c r="C119" s="179" t="s">
        <v>1321</v>
      </c>
      <c r="D119" s="178" t="s">
        <v>161</v>
      </c>
      <c r="E119" s="175">
        <v>7696</v>
      </c>
      <c r="F119" s="180">
        <v>853</v>
      </c>
      <c r="G119" s="180">
        <v>6115</v>
      </c>
      <c r="H119" s="181">
        <v>728</v>
      </c>
      <c r="I119" s="175">
        <v>7874</v>
      </c>
      <c r="J119" s="180">
        <v>916</v>
      </c>
      <c r="K119" s="180">
        <v>6129</v>
      </c>
      <c r="L119" s="181">
        <v>829</v>
      </c>
      <c r="M119" s="175">
        <v>6450</v>
      </c>
      <c r="N119" s="180">
        <v>863</v>
      </c>
      <c r="O119" s="180">
        <v>4923</v>
      </c>
      <c r="P119" s="181">
        <v>664</v>
      </c>
    </row>
    <row r="120" spans="1:16" x14ac:dyDescent="0.3">
      <c r="A120" s="178" t="s">
        <v>819</v>
      </c>
      <c r="B120" s="179" t="s">
        <v>309</v>
      </c>
      <c r="C120" s="179" t="s">
        <v>1322</v>
      </c>
      <c r="D120" s="178" t="s">
        <v>386</v>
      </c>
      <c r="E120" s="175">
        <v>7720</v>
      </c>
      <c r="F120" s="180">
        <v>936</v>
      </c>
      <c r="G120" s="180">
        <v>4654</v>
      </c>
      <c r="H120" s="181">
        <v>2130</v>
      </c>
      <c r="I120" s="175">
        <v>7743</v>
      </c>
      <c r="J120" s="180">
        <v>985</v>
      </c>
      <c r="K120" s="180">
        <v>4641</v>
      </c>
      <c r="L120" s="181">
        <v>2117</v>
      </c>
      <c r="M120" s="175">
        <v>6252</v>
      </c>
      <c r="N120" s="180">
        <v>926</v>
      </c>
      <c r="O120" s="180">
        <v>3553</v>
      </c>
      <c r="P120" s="181">
        <v>1773</v>
      </c>
    </row>
    <row r="121" spans="1:16" x14ac:dyDescent="0.3">
      <c r="A121" s="178" t="s">
        <v>474</v>
      </c>
      <c r="B121" s="179" t="s">
        <v>914</v>
      </c>
      <c r="C121" s="179" t="s">
        <v>1323</v>
      </c>
      <c r="D121" s="179" t="s">
        <v>915</v>
      </c>
      <c r="E121" s="175">
        <v>7814</v>
      </c>
      <c r="F121" s="180">
        <v>1407</v>
      </c>
      <c r="G121" s="180">
        <v>3831</v>
      </c>
      <c r="H121" s="181">
        <v>2576</v>
      </c>
      <c r="I121" s="175">
        <v>8078</v>
      </c>
      <c r="J121" s="180">
        <v>1705</v>
      </c>
      <c r="K121" s="180">
        <v>3751</v>
      </c>
      <c r="L121" s="181">
        <v>2622</v>
      </c>
      <c r="M121" s="175">
        <v>6019</v>
      </c>
      <c r="N121" s="180">
        <v>921</v>
      </c>
      <c r="O121" s="180">
        <v>2971</v>
      </c>
      <c r="P121" s="181">
        <v>2127</v>
      </c>
    </row>
    <row r="122" spans="1:16" x14ac:dyDescent="0.3">
      <c r="A122" s="178" t="s">
        <v>308</v>
      </c>
      <c r="B122" s="179" t="s">
        <v>712</v>
      </c>
      <c r="C122" s="179" t="s">
        <v>1324</v>
      </c>
      <c r="D122" s="178" t="s">
        <v>723</v>
      </c>
      <c r="E122" s="175">
        <v>8753</v>
      </c>
      <c r="F122" s="180">
        <v>1414</v>
      </c>
      <c r="G122" s="180">
        <v>6031</v>
      </c>
      <c r="H122" s="181">
        <v>1308</v>
      </c>
      <c r="I122" s="175">
        <v>8645</v>
      </c>
      <c r="J122" s="180">
        <v>1453</v>
      </c>
      <c r="K122" s="180">
        <v>5851</v>
      </c>
      <c r="L122" s="181">
        <v>1341</v>
      </c>
      <c r="M122" s="175">
        <v>6135</v>
      </c>
      <c r="N122" s="180">
        <v>1192</v>
      </c>
      <c r="O122" s="180">
        <v>3807</v>
      </c>
      <c r="P122" s="181">
        <v>1136</v>
      </c>
    </row>
    <row r="123" spans="1:16" x14ac:dyDescent="0.3">
      <c r="A123" s="178" t="s">
        <v>819</v>
      </c>
      <c r="B123" s="179" t="s">
        <v>1131</v>
      </c>
      <c r="C123" s="179" t="s">
        <v>1325</v>
      </c>
      <c r="D123" s="178" t="s">
        <v>1133</v>
      </c>
      <c r="E123" s="175">
        <v>7190</v>
      </c>
      <c r="F123" s="180">
        <v>608</v>
      </c>
      <c r="G123" s="180">
        <v>4671</v>
      </c>
      <c r="H123" s="181">
        <v>1911</v>
      </c>
      <c r="I123" s="175">
        <v>7143</v>
      </c>
      <c r="J123" s="180">
        <v>617</v>
      </c>
      <c r="K123" s="180">
        <v>4568</v>
      </c>
      <c r="L123" s="181">
        <v>1958</v>
      </c>
      <c r="M123" s="175">
        <v>6013</v>
      </c>
      <c r="N123" s="180">
        <v>630</v>
      </c>
      <c r="O123" s="180">
        <v>3751</v>
      </c>
      <c r="P123" s="181">
        <v>1632</v>
      </c>
    </row>
    <row r="124" spans="1:16" x14ac:dyDescent="0.3">
      <c r="A124" s="178" t="s">
        <v>680</v>
      </c>
      <c r="B124" s="179" t="s">
        <v>569</v>
      </c>
      <c r="C124" s="179" t="s">
        <v>1326</v>
      </c>
      <c r="D124" s="178" t="s">
        <v>615</v>
      </c>
      <c r="E124" s="175">
        <v>7941</v>
      </c>
      <c r="F124" s="180">
        <v>1465</v>
      </c>
      <c r="G124" s="180">
        <v>5684</v>
      </c>
      <c r="H124" s="181">
        <v>792</v>
      </c>
      <c r="I124" s="175">
        <v>8047</v>
      </c>
      <c r="J124" s="180">
        <v>1640</v>
      </c>
      <c r="K124" s="180">
        <v>5607</v>
      </c>
      <c r="L124" s="181">
        <v>800</v>
      </c>
      <c r="M124" s="175">
        <v>6204</v>
      </c>
      <c r="N124" s="180">
        <v>1175</v>
      </c>
      <c r="O124" s="180">
        <v>4360</v>
      </c>
      <c r="P124" s="181">
        <v>669</v>
      </c>
    </row>
    <row r="125" spans="1:16" x14ac:dyDescent="0.3">
      <c r="A125" s="178" t="s">
        <v>680</v>
      </c>
      <c r="B125" s="179" t="s">
        <v>309</v>
      </c>
      <c r="C125" s="179" t="s">
        <v>1327</v>
      </c>
      <c r="D125" s="178" t="s">
        <v>323</v>
      </c>
      <c r="E125" s="175">
        <v>7353</v>
      </c>
      <c r="F125" s="180">
        <v>1515</v>
      </c>
      <c r="G125" s="180">
        <v>4434</v>
      </c>
      <c r="H125" s="181">
        <v>1404</v>
      </c>
      <c r="I125" s="175">
        <v>7657</v>
      </c>
      <c r="J125" s="180">
        <v>1492</v>
      </c>
      <c r="K125" s="180">
        <v>4733</v>
      </c>
      <c r="L125" s="181">
        <v>1432</v>
      </c>
      <c r="M125" s="175">
        <v>6079</v>
      </c>
      <c r="N125" s="180">
        <v>1438</v>
      </c>
      <c r="O125" s="180">
        <v>3430</v>
      </c>
      <c r="P125" s="181">
        <v>1211</v>
      </c>
    </row>
    <row r="126" spans="1:16" x14ac:dyDescent="0.3">
      <c r="A126" s="178" t="s">
        <v>873</v>
      </c>
      <c r="B126" s="179" t="s">
        <v>135</v>
      </c>
      <c r="C126" s="179" t="s">
        <v>1328</v>
      </c>
      <c r="D126" s="178" t="s">
        <v>435</v>
      </c>
      <c r="E126" s="175">
        <v>6921</v>
      </c>
      <c r="F126" s="180">
        <v>1712</v>
      </c>
      <c r="G126" s="180">
        <v>4576</v>
      </c>
      <c r="H126" s="181">
        <v>633</v>
      </c>
      <c r="I126" s="175">
        <v>7019</v>
      </c>
      <c r="J126" s="180">
        <v>1745</v>
      </c>
      <c r="K126" s="180">
        <v>4630</v>
      </c>
      <c r="L126" s="181">
        <v>644</v>
      </c>
      <c r="M126" s="175">
        <v>5948</v>
      </c>
      <c r="N126" s="180">
        <v>1583</v>
      </c>
      <c r="O126" s="180">
        <v>3920</v>
      </c>
      <c r="P126" s="181">
        <v>445</v>
      </c>
    </row>
    <row r="127" spans="1:16" x14ac:dyDescent="0.3">
      <c r="A127" s="178" t="s">
        <v>474</v>
      </c>
      <c r="B127" s="179" t="s">
        <v>108</v>
      </c>
      <c r="C127" s="179" t="s">
        <v>1329</v>
      </c>
      <c r="D127" s="178" t="s">
        <v>212</v>
      </c>
      <c r="E127" s="175">
        <v>7979</v>
      </c>
      <c r="F127" s="180">
        <v>1162</v>
      </c>
      <c r="G127" s="180">
        <v>5785</v>
      </c>
      <c r="H127" s="181">
        <v>1032</v>
      </c>
      <c r="I127" s="175">
        <v>8273</v>
      </c>
      <c r="J127" s="180">
        <v>1617</v>
      </c>
      <c r="K127" s="180">
        <v>5560</v>
      </c>
      <c r="L127" s="181">
        <v>1096</v>
      </c>
      <c r="M127" s="175">
        <v>5800</v>
      </c>
      <c r="N127" s="180">
        <v>658</v>
      </c>
      <c r="O127" s="180">
        <v>4299</v>
      </c>
      <c r="P127" s="181">
        <v>843</v>
      </c>
    </row>
    <row r="128" spans="1:16" x14ac:dyDescent="0.3">
      <c r="A128" s="178" t="s">
        <v>568</v>
      </c>
      <c r="B128" s="179" t="s">
        <v>475</v>
      </c>
      <c r="C128" s="179" t="s">
        <v>1330</v>
      </c>
      <c r="D128" s="178" t="s">
        <v>482</v>
      </c>
      <c r="E128" s="175">
        <v>6999</v>
      </c>
      <c r="F128" s="180">
        <v>525</v>
      </c>
      <c r="G128" s="180">
        <v>5813</v>
      </c>
      <c r="H128" s="181">
        <v>661</v>
      </c>
      <c r="I128" s="175">
        <v>7109</v>
      </c>
      <c r="J128" s="180">
        <v>680</v>
      </c>
      <c r="K128" s="180">
        <v>5756</v>
      </c>
      <c r="L128" s="181">
        <v>673</v>
      </c>
      <c r="M128" s="175">
        <v>5874</v>
      </c>
      <c r="N128" s="180">
        <v>294</v>
      </c>
      <c r="O128" s="180">
        <v>4995</v>
      </c>
      <c r="P128" s="181">
        <v>585</v>
      </c>
    </row>
    <row r="129" spans="1:16" x14ac:dyDescent="0.3">
      <c r="A129" s="178" t="s">
        <v>1014</v>
      </c>
      <c r="B129" s="179" t="s">
        <v>235</v>
      </c>
      <c r="C129" s="179" t="s">
        <v>1331</v>
      </c>
      <c r="D129" s="178" t="s">
        <v>243</v>
      </c>
      <c r="E129" s="175">
        <v>6871</v>
      </c>
      <c r="F129" s="180">
        <v>483</v>
      </c>
      <c r="G129" s="180">
        <v>4393</v>
      </c>
      <c r="H129" s="181">
        <v>1995</v>
      </c>
      <c r="I129" s="175">
        <v>6874</v>
      </c>
      <c r="J129" s="180">
        <v>495</v>
      </c>
      <c r="K129" s="180">
        <v>4393</v>
      </c>
      <c r="L129" s="181">
        <v>1986</v>
      </c>
      <c r="M129" s="175">
        <v>5511</v>
      </c>
      <c r="N129" s="180">
        <v>476</v>
      </c>
      <c r="O129" s="180">
        <v>3406</v>
      </c>
      <c r="P129" s="181">
        <v>1629</v>
      </c>
    </row>
    <row r="130" spans="1:16" x14ac:dyDescent="0.3">
      <c r="A130" s="178" t="s">
        <v>1038</v>
      </c>
      <c r="B130" s="179" t="s">
        <v>309</v>
      </c>
      <c r="C130" s="179" t="s">
        <v>1332</v>
      </c>
      <c r="D130" s="178" t="s">
        <v>371</v>
      </c>
      <c r="E130" s="175">
        <v>8046</v>
      </c>
      <c r="F130" s="180">
        <v>594</v>
      </c>
      <c r="G130" s="180">
        <v>6709</v>
      </c>
      <c r="H130" s="181">
        <v>743</v>
      </c>
      <c r="I130" s="175">
        <v>8055</v>
      </c>
      <c r="J130" s="180">
        <v>621</v>
      </c>
      <c r="K130" s="180">
        <v>6679</v>
      </c>
      <c r="L130" s="181">
        <v>755</v>
      </c>
      <c r="M130" s="175">
        <v>5721</v>
      </c>
      <c r="N130" s="180">
        <v>430</v>
      </c>
      <c r="O130" s="180">
        <v>4666</v>
      </c>
      <c r="P130" s="181">
        <v>625</v>
      </c>
    </row>
    <row r="131" spans="1:16" x14ac:dyDescent="0.3">
      <c r="A131" s="178" t="s">
        <v>308</v>
      </c>
      <c r="B131" s="179" t="s">
        <v>272</v>
      </c>
      <c r="C131" s="179" t="s">
        <v>1333</v>
      </c>
      <c r="D131" s="178" t="s">
        <v>559</v>
      </c>
      <c r="E131" s="175">
        <v>7632</v>
      </c>
      <c r="F131" s="180">
        <v>1259</v>
      </c>
      <c r="G131" s="180">
        <v>5460</v>
      </c>
      <c r="H131" s="181">
        <v>913</v>
      </c>
      <c r="I131" s="175">
        <v>7671</v>
      </c>
      <c r="J131" s="180">
        <v>1180</v>
      </c>
      <c r="K131" s="180">
        <v>5577</v>
      </c>
      <c r="L131" s="181">
        <v>914</v>
      </c>
      <c r="M131" s="175">
        <v>5676</v>
      </c>
      <c r="N131" s="180">
        <v>1024</v>
      </c>
      <c r="O131" s="180">
        <v>3892</v>
      </c>
      <c r="P131" s="181">
        <v>760</v>
      </c>
    </row>
    <row r="132" spans="1:16" x14ac:dyDescent="0.3">
      <c r="A132" s="178" t="s">
        <v>234</v>
      </c>
      <c r="B132" s="179" t="s">
        <v>108</v>
      </c>
      <c r="C132" s="179" t="s">
        <v>1334</v>
      </c>
      <c r="D132" s="178" t="s">
        <v>151</v>
      </c>
      <c r="E132" s="175">
        <v>7045</v>
      </c>
      <c r="F132" s="180">
        <v>773</v>
      </c>
      <c r="G132" s="180">
        <v>4459</v>
      </c>
      <c r="H132" s="181">
        <v>1813</v>
      </c>
      <c r="I132" s="175">
        <v>6964</v>
      </c>
      <c r="J132" s="180">
        <v>784</v>
      </c>
      <c r="K132" s="180">
        <v>4379</v>
      </c>
      <c r="L132" s="181">
        <v>1801</v>
      </c>
      <c r="M132" s="175">
        <v>5542</v>
      </c>
      <c r="N132" s="180">
        <v>648</v>
      </c>
      <c r="O132" s="180">
        <v>3371</v>
      </c>
      <c r="P132" s="181">
        <v>1523</v>
      </c>
    </row>
    <row r="133" spans="1:16" x14ac:dyDescent="0.3">
      <c r="A133" s="178" t="s">
        <v>1038</v>
      </c>
      <c r="B133" s="179" t="s">
        <v>748</v>
      </c>
      <c r="C133" s="179" t="s">
        <v>1335</v>
      </c>
      <c r="D133" s="178" t="s">
        <v>760</v>
      </c>
      <c r="E133" s="175">
        <v>6067</v>
      </c>
      <c r="F133" s="180">
        <v>1728</v>
      </c>
      <c r="G133" s="180">
        <v>2795</v>
      </c>
      <c r="H133" s="181">
        <v>1544</v>
      </c>
      <c r="I133" s="175">
        <v>6479</v>
      </c>
      <c r="J133" s="180">
        <v>1731</v>
      </c>
      <c r="K133" s="180">
        <v>2883</v>
      </c>
      <c r="L133" s="181">
        <v>1865</v>
      </c>
      <c r="M133" s="175">
        <v>5545</v>
      </c>
      <c r="N133" s="180">
        <v>1573</v>
      </c>
      <c r="O133" s="180">
        <v>2344</v>
      </c>
      <c r="P133" s="181">
        <v>1628</v>
      </c>
    </row>
    <row r="134" spans="1:16" x14ac:dyDescent="0.3">
      <c r="A134" s="178" t="s">
        <v>819</v>
      </c>
      <c r="B134" s="179" t="s">
        <v>309</v>
      </c>
      <c r="C134" s="179" t="s">
        <v>1336</v>
      </c>
      <c r="D134" s="178" t="s">
        <v>379</v>
      </c>
      <c r="E134" s="175">
        <v>7083</v>
      </c>
      <c r="F134" s="180">
        <v>720</v>
      </c>
      <c r="G134" s="180">
        <v>5000</v>
      </c>
      <c r="H134" s="181">
        <v>1363</v>
      </c>
      <c r="I134" s="175">
        <v>7238</v>
      </c>
      <c r="J134" s="180">
        <v>827</v>
      </c>
      <c r="K134" s="180">
        <v>4999</v>
      </c>
      <c r="L134" s="181">
        <v>1412</v>
      </c>
      <c r="M134" s="175">
        <v>5530</v>
      </c>
      <c r="N134" s="180">
        <v>736</v>
      </c>
      <c r="O134" s="180">
        <v>3629</v>
      </c>
      <c r="P134" s="181">
        <v>1165</v>
      </c>
    </row>
    <row r="135" spans="1:16" x14ac:dyDescent="0.3">
      <c r="A135" s="178" t="s">
        <v>938</v>
      </c>
      <c r="B135" s="179" t="s">
        <v>108</v>
      </c>
      <c r="C135" s="179" t="s">
        <v>1337</v>
      </c>
      <c r="D135" s="178" t="s">
        <v>144</v>
      </c>
      <c r="E135" s="175">
        <v>6207</v>
      </c>
      <c r="F135" s="180">
        <v>572</v>
      </c>
      <c r="G135" s="180">
        <v>5016</v>
      </c>
      <c r="H135" s="181">
        <v>619</v>
      </c>
      <c r="I135" s="175">
        <v>6192</v>
      </c>
      <c r="J135" s="180">
        <v>643</v>
      </c>
      <c r="K135" s="180">
        <v>4958</v>
      </c>
      <c r="L135" s="181">
        <v>591</v>
      </c>
      <c r="M135" s="175">
        <v>5585</v>
      </c>
      <c r="N135" s="180">
        <v>626</v>
      </c>
      <c r="O135" s="180">
        <v>4526</v>
      </c>
      <c r="P135" s="181">
        <v>433</v>
      </c>
    </row>
    <row r="136" spans="1:16" x14ac:dyDescent="0.3">
      <c r="A136" s="178" t="s">
        <v>512</v>
      </c>
      <c r="B136" s="179" t="s">
        <v>1123</v>
      </c>
      <c r="C136" s="179" t="s">
        <v>1338</v>
      </c>
      <c r="D136" s="179" t="s">
        <v>1128</v>
      </c>
      <c r="E136" s="175">
        <v>6660</v>
      </c>
      <c r="F136" s="180">
        <v>1461</v>
      </c>
      <c r="G136" s="180">
        <v>3357</v>
      </c>
      <c r="H136" s="181">
        <v>1842</v>
      </c>
      <c r="I136" s="175">
        <v>6766</v>
      </c>
      <c r="J136" s="180">
        <v>1570</v>
      </c>
      <c r="K136" s="180">
        <v>3322</v>
      </c>
      <c r="L136" s="181">
        <v>1874</v>
      </c>
      <c r="M136" s="175">
        <v>5401</v>
      </c>
      <c r="N136" s="180">
        <v>1161</v>
      </c>
      <c r="O136" s="180">
        <v>2666</v>
      </c>
      <c r="P136" s="181">
        <v>1574</v>
      </c>
    </row>
    <row r="137" spans="1:16" x14ac:dyDescent="0.3">
      <c r="A137" s="178" t="s">
        <v>1014</v>
      </c>
      <c r="B137" s="179" t="s">
        <v>135</v>
      </c>
      <c r="C137" s="179" t="s">
        <v>1339</v>
      </c>
      <c r="D137" s="178" t="s">
        <v>455</v>
      </c>
      <c r="E137" s="175">
        <v>6446</v>
      </c>
      <c r="F137" s="180">
        <v>902</v>
      </c>
      <c r="G137" s="180">
        <v>3918</v>
      </c>
      <c r="H137" s="181">
        <v>1626</v>
      </c>
      <c r="I137" s="175">
        <v>6437</v>
      </c>
      <c r="J137" s="180">
        <v>920</v>
      </c>
      <c r="K137" s="180">
        <v>3891</v>
      </c>
      <c r="L137" s="181">
        <v>1626</v>
      </c>
      <c r="M137" s="175">
        <v>5460</v>
      </c>
      <c r="N137" s="180">
        <v>896</v>
      </c>
      <c r="O137" s="180">
        <v>3135</v>
      </c>
      <c r="P137" s="181">
        <v>1429</v>
      </c>
    </row>
    <row r="138" spans="1:16" x14ac:dyDescent="0.3">
      <c r="A138" s="178" t="s">
        <v>308</v>
      </c>
      <c r="B138" s="179" t="s">
        <v>108</v>
      </c>
      <c r="C138" s="179" t="s">
        <v>1340</v>
      </c>
      <c r="D138" s="178" t="s">
        <v>113</v>
      </c>
      <c r="E138" s="175">
        <v>6545</v>
      </c>
      <c r="F138" s="180">
        <v>1145</v>
      </c>
      <c r="G138" s="180">
        <v>4243</v>
      </c>
      <c r="H138" s="181">
        <v>1157</v>
      </c>
      <c r="I138" s="175">
        <v>6677</v>
      </c>
      <c r="J138" s="180">
        <v>1173</v>
      </c>
      <c r="K138" s="180">
        <v>4253</v>
      </c>
      <c r="L138" s="181">
        <v>1251</v>
      </c>
      <c r="M138" s="175">
        <v>5364</v>
      </c>
      <c r="N138" s="180">
        <v>1085</v>
      </c>
      <c r="O138" s="180">
        <v>3299</v>
      </c>
      <c r="P138" s="181">
        <v>980</v>
      </c>
    </row>
    <row r="139" spans="1:16" x14ac:dyDescent="0.3">
      <c r="A139" s="178" t="s">
        <v>938</v>
      </c>
      <c r="B139" s="179" t="s">
        <v>449</v>
      </c>
      <c r="C139" s="179" t="s">
        <v>1341</v>
      </c>
      <c r="D139" s="178" t="s">
        <v>931</v>
      </c>
      <c r="E139" s="175">
        <v>6566</v>
      </c>
      <c r="F139" s="180">
        <v>806</v>
      </c>
      <c r="G139" s="180">
        <v>4989</v>
      </c>
      <c r="H139" s="181">
        <v>771</v>
      </c>
      <c r="I139" s="175">
        <v>6641</v>
      </c>
      <c r="J139" s="180">
        <v>820</v>
      </c>
      <c r="K139" s="180">
        <v>5061</v>
      </c>
      <c r="L139" s="181">
        <v>760</v>
      </c>
      <c r="M139" s="175">
        <v>5479</v>
      </c>
      <c r="N139" s="180">
        <v>799</v>
      </c>
      <c r="O139" s="180">
        <v>4070</v>
      </c>
      <c r="P139" s="181">
        <v>610</v>
      </c>
    </row>
    <row r="140" spans="1:16" x14ac:dyDescent="0.3">
      <c r="A140" s="178" t="s">
        <v>680</v>
      </c>
      <c r="B140" s="179" t="s">
        <v>874</v>
      </c>
      <c r="C140" s="179" t="s">
        <v>1342</v>
      </c>
      <c r="D140" s="178" t="s">
        <v>896</v>
      </c>
      <c r="E140" s="175">
        <v>7162</v>
      </c>
      <c r="F140" s="180">
        <v>2226</v>
      </c>
      <c r="G140" s="180">
        <v>4146</v>
      </c>
      <c r="H140" s="181">
        <v>790</v>
      </c>
      <c r="I140" s="175">
        <v>7277</v>
      </c>
      <c r="J140" s="180">
        <v>2146</v>
      </c>
      <c r="K140" s="180">
        <v>4239</v>
      </c>
      <c r="L140" s="181">
        <v>892</v>
      </c>
      <c r="M140" s="175">
        <v>5363</v>
      </c>
      <c r="N140" s="180">
        <v>1811</v>
      </c>
      <c r="O140" s="180">
        <v>2843</v>
      </c>
      <c r="P140" s="181">
        <v>709</v>
      </c>
    </row>
    <row r="141" spans="1:16" x14ac:dyDescent="0.3">
      <c r="A141" s="178" t="s">
        <v>873</v>
      </c>
      <c r="B141" s="179" t="s">
        <v>272</v>
      </c>
      <c r="C141" s="179" t="s">
        <v>1343</v>
      </c>
      <c r="D141" s="178" t="s">
        <v>549</v>
      </c>
      <c r="E141" s="175">
        <v>6408</v>
      </c>
      <c r="F141" s="180">
        <v>2116</v>
      </c>
      <c r="G141" s="180">
        <v>3057</v>
      </c>
      <c r="H141" s="181">
        <v>1235</v>
      </c>
      <c r="I141" s="175">
        <v>6480</v>
      </c>
      <c r="J141" s="180">
        <v>2086</v>
      </c>
      <c r="K141" s="180">
        <v>3161</v>
      </c>
      <c r="L141" s="181">
        <v>1233</v>
      </c>
      <c r="M141" s="175">
        <v>5251</v>
      </c>
      <c r="N141" s="180">
        <v>1778</v>
      </c>
      <c r="O141" s="180">
        <v>2515</v>
      </c>
      <c r="P141" s="181">
        <v>958</v>
      </c>
    </row>
    <row r="142" spans="1:16" x14ac:dyDescent="0.3">
      <c r="A142" s="178" t="s">
        <v>568</v>
      </c>
      <c r="B142" s="179" t="s">
        <v>1086</v>
      </c>
      <c r="C142" s="179" t="s">
        <v>1344</v>
      </c>
      <c r="D142" s="178" t="s">
        <v>1102</v>
      </c>
      <c r="E142" s="175">
        <v>6160</v>
      </c>
      <c r="F142" s="180">
        <v>316</v>
      </c>
      <c r="G142" s="180">
        <v>3894</v>
      </c>
      <c r="H142" s="181">
        <v>1950</v>
      </c>
      <c r="I142" s="175">
        <v>6114</v>
      </c>
      <c r="J142" s="180">
        <v>333</v>
      </c>
      <c r="K142" s="180">
        <v>3843</v>
      </c>
      <c r="L142" s="181">
        <v>1938</v>
      </c>
      <c r="M142" s="175">
        <v>5209</v>
      </c>
      <c r="N142" s="180">
        <v>314</v>
      </c>
      <c r="O142" s="180">
        <v>3176</v>
      </c>
      <c r="P142" s="181">
        <v>1719</v>
      </c>
    </row>
    <row r="143" spans="1:16" x14ac:dyDescent="0.3">
      <c r="A143" s="178" t="s">
        <v>1038</v>
      </c>
      <c r="B143" s="179" t="s">
        <v>1188</v>
      </c>
      <c r="C143" s="179" t="s">
        <v>1345</v>
      </c>
      <c r="D143" s="178" t="s">
        <v>1189</v>
      </c>
      <c r="E143" s="175">
        <v>5900</v>
      </c>
      <c r="F143" s="180">
        <v>1260</v>
      </c>
      <c r="G143" s="180">
        <v>3153</v>
      </c>
      <c r="H143" s="181">
        <v>1487</v>
      </c>
      <c r="I143" s="175">
        <v>5905</v>
      </c>
      <c r="J143" s="180">
        <v>1303</v>
      </c>
      <c r="K143" s="180">
        <v>3114</v>
      </c>
      <c r="L143" s="181">
        <v>1488</v>
      </c>
      <c r="M143" s="175">
        <v>5146</v>
      </c>
      <c r="N143" s="180">
        <v>1300</v>
      </c>
      <c r="O143" s="180">
        <v>2563</v>
      </c>
      <c r="P143" s="181">
        <v>1283</v>
      </c>
    </row>
    <row r="144" spans="1:16" x14ac:dyDescent="0.3">
      <c r="A144" s="178" t="s">
        <v>107</v>
      </c>
      <c r="B144" s="179" t="s">
        <v>1123</v>
      </c>
      <c r="C144" s="179" t="s">
        <v>1346</v>
      </c>
      <c r="D144" s="178" t="s">
        <v>1129</v>
      </c>
      <c r="E144" s="175">
        <v>6243</v>
      </c>
      <c r="F144" s="180">
        <v>1351</v>
      </c>
      <c r="G144" s="180">
        <v>3558</v>
      </c>
      <c r="H144" s="181">
        <v>1334</v>
      </c>
      <c r="I144" s="175">
        <v>6256</v>
      </c>
      <c r="J144" s="180">
        <v>1340</v>
      </c>
      <c r="K144" s="180">
        <v>3572</v>
      </c>
      <c r="L144" s="181">
        <v>1344</v>
      </c>
      <c r="M144" s="175">
        <v>5091</v>
      </c>
      <c r="N144" s="180">
        <v>1374</v>
      </c>
      <c r="O144" s="180">
        <v>2629</v>
      </c>
      <c r="P144" s="181">
        <v>1088</v>
      </c>
    </row>
    <row r="145" spans="1:16" x14ac:dyDescent="0.3">
      <c r="A145" s="178" t="s">
        <v>711</v>
      </c>
      <c r="B145" s="179" t="s">
        <v>874</v>
      </c>
      <c r="C145" s="179" t="s">
        <v>1347</v>
      </c>
      <c r="D145" s="178" t="s">
        <v>912</v>
      </c>
      <c r="E145" s="175">
        <v>6066</v>
      </c>
      <c r="F145" s="180">
        <v>1324</v>
      </c>
      <c r="G145" s="180">
        <v>3441</v>
      </c>
      <c r="H145" s="181">
        <v>1301</v>
      </c>
      <c r="I145" s="175">
        <v>6114</v>
      </c>
      <c r="J145" s="180">
        <v>1355</v>
      </c>
      <c r="K145" s="180">
        <v>3320</v>
      </c>
      <c r="L145" s="181">
        <v>1439</v>
      </c>
      <c r="M145" s="175">
        <v>4834</v>
      </c>
      <c r="N145" s="180">
        <v>1304</v>
      </c>
      <c r="O145" s="180">
        <v>2547</v>
      </c>
      <c r="P145" s="181">
        <v>983</v>
      </c>
    </row>
    <row r="146" spans="1:16" x14ac:dyDescent="0.3">
      <c r="A146" s="178" t="s">
        <v>429</v>
      </c>
      <c r="B146" s="179" t="s">
        <v>1086</v>
      </c>
      <c r="C146" s="179" t="s">
        <v>1348</v>
      </c>
      <c r="D146" s="179" t="s">
        <v>1121</v>
      </c>
      <c r="E146" s="175">
        <v>6351</v>
      </c>
      <c r="F146" s="180">
        <v>1027</v>
      </c>
      <c r="G146" s="180">
        <v>3948</v>
      </c>
      <c r="H146" s="181">
        <v>1376</v>
      </c>
      <c r="I146" s="175">
        <v>6585</v>
      </c>
      <c r="J146" s="180">
        <v>1193</v>
      </c>
      <c r="K146" s="180">
        <v>3961</v>
      </c>
      <c r="L146" s="181">
        <v>1431</v>
      </c>
      <c r="M146" s="175">
        <v>5016</v>
      </c>
      <c r="N146" s="180">
        <v>698</v>
      </c>
      <c r="O146" s="180">
        <v>3149</v>
      </c>
      <c r="P146" s="181">
        <v>1169</v>
      </c>
    </row>
    <row r="147" spans="1:16" x14ac:dyDescent="0.3">
      <c r="A147" s="178" t="s">
        <v>539</v>
      </c>
      <c r="B147" s="179" t="s">
        <v>235</v>
      </c>
      <c r="C147" s="179" t="s">
        <v>1349</v>
      </c>
      <c r="D147" s="178" t="s">
        <v>249</v>
      </c>
      <c r="E147" s="175">
        <v>5779</v>
      </c>
      <c r="F147" s="180">
        <v>1457</v>
      </c>
      <c r="G147" s="180">
        <v>3407</v>
      </c>
      <c r="H147" s="181">
        <v>915</v>
      </c>
      <c r="I147" s="175">
        <v>6154</v>
      </c>
      <c r="J147" s="180">
        <v>1733</v>
      </c>
      <c r="K147" s="180">
        <v>3450</v>
      </c>
      <c r="L147" s="181">
        <v>971</v>
      </c>
      <c r="M147" s="175">
        <v>4877</v>
      </c>
      <c r="N147" s="180">
        <v>1495</v>
      </c>
      <c r="O147" s="180">
        <v>2568</v>
      </c>
      <c r="P147" s="181">
        <v>814</v>
      </c>
    </row>
    <row r="148" spans="1:16" x14ac:dyDescent="0.3">
      <c r="A148" s="178" t="s">
        <v>819</v>
      </c>
      <c r="B148" s="179" t="s">
        <v>569</v>
      </c>
      <c r="C148" s="179" t="s">
        <v>1350</v>
      </c>
      <c r="D148" s="178" t="s">
        <v>647</v>
      </c>
      <c r="E148" s="175">
        <v>6540</v>
      </c>
      <c r="F148" s="180">
        <v>500</v>
      </c>
      <c r="G148" s="180">
        <v>5240</v>
      </c>
      <c r="H148" s="181">
        <v>800</v>
      </c>
      <c r="I148" s="175">
        <v>6472</v>
      </c>
      <c r="J148" s="180">
        <v>555</v>
      </c>
      <c r="K148" s="180">
        <v>5103</v>
      </c>
      <c r="L148" s="181">
        <v>814</v>
      </c>
      <c r="M148" s="175">
        <v>4860</v>
      </c>
      <c r="N148" s="180">
        <v>530</v>
      </c>
      <c r="O148" s="180">
        <v>3680</v>
      </c>
      <c r="P148" s="181">
        <v>650</v>
      </c>
    </row>
    <row r="149" spans="1:16" x14ac:dyDescent="0.3">
      <c r="A149" s="178" t="s">
        <v>308</v>
      </c>
      <c r="B149" s="179" t="s">
        <v>108</v>
      </c>
      <c r="C149" s="179" t="s">
        <v>1351</v>
      </c>
      <c r="D149" s="178" t="s">
        <v>125</v>
      </c>
      <c r="E149" s="175">
        <v>4955</v>
      </c>
      <c r="F149" s="180">
        <v>1128</v>
      </c>
      <c r="G149" s="180">
        <v>2241</v>
      </c>
      <c r="H149" s="181">
        <v>1586</v>
      </c>
      <c r="I149" s="175">
        <v>5422</v>
      </c>
      <c r="J149" s="180">
        <v>1139</v>
      </c>
      <c r="K149" s="180">
        <v>2387</v>
      </c>
      <c r="L149" s="181">
        <v>1896</v>
      </c>
      <c r="M149" s="175">
        <v>4740</v>
      </c>
      <c r="N149" s="180">
        <v>1095</v>
      </c>
      <c r="O149" s="180">
        <v>1989</v>
      </c>
      <c r="P149" s="181">
        <v>1656</v>
      </c>
    </row>
    <row r="150" spans="1:16" x14ac:dyDescent="0.3">
      <c r="A150" s="178" t="s">
        <v>873</v>
      </c>
      <c r="B150" s="179" t="s">
        <v>793</v>
      </c>
      <c r="C150" s="179" t="s">
        <v>1352</v>
      </c>
      <c r="D150" s="178" t="s">
        <v>812</v>
      </c>
      <c r="E150" s="175">
        <v>5788</v>
      </c>
      <c r="F150" s="180">
        <v>908</v>
      </c>
      <c r="G150" s="180">
        <v>3854</v>
      </c>
      <c r="H150" s="181">
        <v>1026</v>
      </c>
      <c r="I150" s="175">
        <v>5775</v>
      </c>
      <c r="J150" s="180">
        <v>942</v>
      </c>
      <c r="K150" s="180">
        <v>3773</v>
      </c>
      <c r="L150" s="181">
        <v>1060</v>
      </c>
      <c r="M150" s="175">
        <v>4839</v>
      </c>
      <c r="N150" s="180">
        <v>757</v>
      </c>
      <c r="O150" s="180">
        <v>3137</v>
      </c>
      <c r="P150" s="181">
        <v>945</v>
      </c>
    </row>
    <row r="151" spans="1:16" x14ac:dyDescent="0.3">
      <c r="A151" s="178" t="s">
        <v>1085</v>
      </c>
      <c r="B151" s="179" t="s">
        <v>108</v>
      </c>
      <c r="C151" s="179" t="s">
        <v>1353</v>
      </c>
      <c r="D151" s="178" t="s">
        <v>213</v>
      </c>
      <c r="E151" s="175">
        <v>5742</v>
      </c>
      <c r="F151" s="180">
        <v>932</v>
      </c>
      <c r="G151" s="180">
        <v>4413</v>
      </c>
      <c r="H151" s="181">
        <v>397</v>
      </c>
      <c r="I151" s="175">
        <v>5813</v>
      </c>
      <c r="J151" s="180">
        <v>952</v>
      </c>
      <c r="K151" s="180">
        <v>4364</v>
      </c>
      <c r="L151" s="181">
        <v>497</v>
      </c>
      <c r="M151" s="175">
        <v>4830</v>
      </c>
      <c r="N151" s="180">
        <v>909</v>
      </c>
      <c r="O151" s="180">
        <v>3510</v>
      </c>
      <c r="P151" s="181">
        <v>411</v>
      </c>
    </row>
    <row r="152" spans="1:16" x14ac:dyDescent="0.3">
      <c r="A152" s="178" t="s">
        <v>308</v>
      </c>
      <c r="B152" s="179" t="s">
        <v>108</v>
      </c>
      <c r="C152" s="179" t="s">
        <v>1354</v>
      </c>
      <c r="D152" s="178" t="s">
        <v>204</v>
      </c>
      <c r="E152" s="175">
        <v>6169</v>
      </c>
      <c r="F152" s="180">
        <v>1304</v>
      </c>
      <c r="G152" s="180">
        <v>3985</v>
      </c>
      <c r="H152" s="181">
        <v>880</v>
      </c>
      <c r="I152" s="175">
        <v>5798</v>
      </c>
      <c r="J152" s="180">
        <v>1378</v>
      </c>
      <c r="K152" s="180">
        <v>3494</v>
      </c>
      <c r="L152" s="181">
        <v>926</v>
      </c>
      <c r="M152" s="175">
        <v>4732</v>
      </c>
      <c r="N152" s="180">
        <v>1349</v>
      </c>
      <c r="O152" s="180">
        <v>2625</v>
      </c>
      <c r="P152" s="181">
        <v>758</v>
      </c>
    </row>
    <row r="153" spans="1:16" x14ac:dyDescent="0.3">
      <c r="A153" s="178" t="s">
        <v>568</v>
      </c>
      <c r="B153" s="179" t="s">
        <v>108</v>
      </c>
      <c r="C153" s="179" t="s">
        <v>1355</v>
      </c>
      <c r="D153" s="178" t="s">
        <v>230</v>
      </c>
      <c r="E153" s="175">
        <v>5627</v>
      </c>
      <c r="F153" s="180">
        <v>1197</v>
      </c>
      <c r="G153" s="180">
        <v>3304</v>
      </c>
      <c r="H153" s="181">
        <v>1126</v>
      </c>
      <c r="I153" s="175">
        <v>5671</v>
      </c>
      <c r="J153" s="180">
        <v>1207</v>
      </c>
      <c r="K153" s="180">
        <v>3268</v>
      </c>
      <c r="L153" s="181">
        <v>1196</v>
      </c>
      <c r="M153" s="175">
        <v>4597</v>
      </c>
      <c r="N153" s="180">
        <v>1082</v>
      </c>
      <c r="O153" s="180">
        <v>2567</v>
      </c>
      <c r="P153" s="181">
        <v>948</v>
      </c>
    </row>
    <row r="154" spans="1:16" x14ac:dyDescent="0.3">
      <c r="A154" s="178" t="s">
        <v>512</v>
      </c>
      <c r="B154" s="179" t="s">
        <v>569</v>
      </c>
      <c r="C154" s="179" t="s">
        <v>1356</v>
      </c>
      <c r="D154" s="179" t="s">
        <v>675</v>
      </c>
      <c r="E154" s="175">
        <v>5376</v>
      </c>
      <c r="F154" s="180">
        <v>522</v>
      </c>
      <c r="G154" s="180">
        <v>2781</v>
      </c>
      <c r="H154" s="181">
        <v>2073</v>
      </c>
      <c r="I154" s="175">
        <v>5357</v>
      </c>
      <c r="J154" s="180">
        <v>583</v>
      </c>
      <c r="K154" s="180">
        <v>2733</v>
      </c>
      <c r="L154" s="181">
        <v>2041</v>
      </c>
      <c r="M154" s="175">
        <v>4322</v>
      </c>
      <c r="N154" s="180">
        <v>741</v>
      </c>
      <c r="O154" s="180">
        <v>2054</v>
      </c>
      <c r="P154" s="181">
        <v>1527</v>
      </c>
    </row>
    <row r="155" spans="1:16" x14ac:dyDescent="0.3">
      <c r="A155" s="178" t="s">
        <v>1122</v>
      </c>
      <c r="B155" s="179" t="s">
        <v>914</v>
      </c>
      <c r="C155" s="179" t="s">
        <v>1357</v>
      </c>
      <c r="D155" s="178" t="s">
        <v>919</v>
      </c>
      <c r="E155" s="175">
        <v>5610</v>
      </c>
      <c r="F155" s="180">
        <v>614</v>
      </c>
      <c r="G155" s="180">
        <v>3988</v>
      </c>
      <c r="H155" s="181">
        <v>1008</v>
      </c>
      <c r="I155" s="175">
        <v>5557</v>
      </c>
      <c r="J155" s="180">
        <v>539</v>
      </c>
      <c r="K155" s="180">
        <v>3979</v>
      </c>
      <c r="L155" s="181">
        <v>1039</v>
      </c>
      <c r="M155" s="175">
        <v>4712</v>
      </c>
      <c r="N155" s="180">
        <v>529</v>
      </c>
      <c r="O155" s="180">
        <v>3249</v>
      </c>
      <c r="P155" s="181">
        <v>934</v>
      </c>
    </row>
    <row r="156" spans="1:16" x14ac:dyDescent="0.3">
      <c r="A156" s="178" t="s">
        <v>1038</v>
      </c>
      <c r="B156" s="179" t="s">
        <v>1131</v>
      </c>
      <c r="C156" s="179" t="s">
        <v>1358</v>
      </c>
      <c r="D156" s="178" t="s">
        <v>1147</v>
      </c>
      <c r="E156" s="175">
        <v>5357</v>
      </c>
      <c r="F156" s="180">
        <v>746</v>
      </c>
      <c r="G156" s="180">
        <v>2776</v>
      </c>
      <c r="H156" s="181">
        <v>1835</v>
      </c>
      <c r="I156" s="175">
        <v>5590</v>
      </c>
      <c r="J156" s="180">
        <v>1006</v>
      </c>
      <c r="K156" s="180">
        <v>2725</v>
      </c>
      <c r="L156" s="181">
        <v>1859</v>
      </c>
      <c r="M156" s="175">
        <v>4527</v>
      </c>
      <c r="N156" s="180">
        <v>734</v>
      </c>
      <c r="O156" s="180">
        <v>2220</v>
      </c>
      <c r="P156" s="181">
        <v>1573</v>
      </c>
    </row>
    <row r="157" spans="1:16" x14ac:dyDescent="0.3">
      <c r="A157" s="178" t="s">
        <v>924</v>
      </c>
      <c r="B157" s="179" t="s">
        <v>1173</v>
      </c>
      <c r="C157" s="179" t="s">
        <v>1359</v>
      </c>
      <c r="D157" s="178" t="s">
        <v>1174</v>
      </c>
      <c r="E157" s="175">
        <v>5893</v>
      </c>
      <c r="F157" s="180">
        <v>1608</v>
      </c>
      <c r="G157" s="180">
        <v>3151</v>
      </c>
      <c r="H157" s="181">
        <v>1134</v>
      </c>
      <c r="I157" s="175">
        <v>5784</v>
      </c>
      <c r="J157" s="180">
        <v>1555</v>
      </c>
      <c r="K157" s="180">
        <v>3082</v>
      </c>
      <c r="L157" s="181">
        <v>1147</v>
      </c>
      <c r="M157" s="175">
        <v>4598</v>
      </c>
      <c r="N157" s="180">
        <v>1497</v>
      </c>
      <c r="O157" s="180">
        <v>2149</v>
      </c>
      <c r="P157" s="181">
        <v>952</v>
      </c>
    </row>
    <row r="158" spans="1:16" x14ac:dyDescent="0.3">
      <c r="A158" s="178" t="s">
        <v>762</v>
      </c>
      <c r="B158" s="179" t="s">
        <v>939</v>
      </c>
      <c r="C158" s="179" t="s">
        <v>1360</v>
      </c>
      <c r="D158" s="178" t="s">
        <v>996</v>
      </c>
      <c r="E158" s="175">
        <v>5610</v>
      </c>
      <c r="F158" s="180">
        <v>1005</v>
      </c>
      <c r="G158" s="180">
        <v>3697</v>
      </c>
      <c r="H158" s="181">
        <v>908</v>
      </c>
      <c r="I158" s="175">
        <v>5815</v>
      </c>
      <c r="J158" s="180">
        <v>992</v>
      </c>
      <c r="K158" s="180">
        <v>3958</v>
      </c>
      <c r="L158" s="181">
        <v>865</v>
      </c>
      <c r="M158" s="175">
        <v>4500</v>
      </c>
      <c r="N158" s="180">
        <v>1013</v>
      </c>
      <c r="O158" s="180">
        <v>2845</v>
      </c>
      <c r="P158" s="181">
        <v>642</v>
      </c>
    </row>
    <row r="159" spans="1:16" x14ac:dyDescent="0.3">
      <c r="A159" s="178" t="s">
        <v>308</v>
      </c>
      <c r="B159" s="179" t="s">
        <v>108</v>
      </c>
      <c r="C159" s="179" t="s">
        <v>1361</v>
      </c>
      <c r="D159" s="178" t="s">
        <v>140</v>
      </c>
      <c r="E159" s="175">
        <v>6025</v>
      </c>
      <c r="F159" s="180">
        <v>706</v>
      </c>
      <c r="G159" s="180">
        <v>4030</v>
      </c>
      <c r="H159" s="181">
        <v>1289</v>
      </c>
      <c r="I159" s="175">
        <v>5967</v>
      </c>
      <c r="J159" s="180">
        <v>703</v>
      </c>
      <c r="K159" s="180">
        <v>3979</v>
      </c>
      <c r="L159" s="181">
        <v>1285</v>
      </c>
      <c r="M159" s="175">
        <v>4557</v>
      </c>
      <c r="N159" s="180">
        <v>654</v>
      </c>
      <c r="O159" s="180">
        <v>2775</v>
      </c>
      <c r="P159" s="181">
        <v>1128</v>
      </c>
    </row>
    <row r="160" spans="1:16" x14ac:dyDescent="0.3">
      <c r="A160" s="178" t="s">
        <v>711</v>
      </c>
      <c r="B160" s="179" t="s">
        <v>458</v>
      </c>
      <c r="C160" s="179" t="s">
        <v>1362</v>
      </c>
      <c r="D160" s="178" t="s">
        <v>471</v>
      </c>
      <c r="E160" s="175">
        <v>5350</v>
      </c>
      <c r="F160" s="180">
        <v>1083</v>
      </c>
      <c r="G160" s="180">
        <v>2812</v>
      </c>
      <c r="H160" s="181">
        <v>1455</v>
      </c>
      <c r="I160" s="175">
        <v>5494</v>
      </c>
      <c r="J160" s="180">
        <v>1055</v>
      </c>
      <c r="K160" s="180">
        <v>2829</v>
      </c>
      <c r="L160" s="181">
        <v>1610</v>
      </c>
      <c r="M160" s="175">
        <v>4184</v>
      </c>
      <c r="N160" s="180">
        <v>923</v>
      </c>
      <c r="O160" s="180">
        <v>2181</v>
      </c>
      <c r="P160" s="181">
        <v>1080</v>
      </c>
    </row>
    <row r="161" spans="1:16" x14ac:dyDescent="0.3">
      <c r="A161" s="178" t="s">
        <v>1038</v>
      </c>
      <c r="B161" s="179" t="s">
        <v>108</v>
      </c>
      <c r="C161" s="179" t="s">
        <v>1363</v>
      </c>
      <c r="D161" s="178" t="s">
        <v>119</v>
      </c>
      <c r="E161" s="175">
        <v>6020</v>
      </c>
      <c r="F161" s="180">
        <v>1188</v>
      </c>
      <c r="G161" s="180">
        <v>4174</v>
      </c>
      <c r="H161" s="181">
        <v>658</v>
      </c>
      <c r="I161" s="175">
        <v>5952</v>
      </c>
      <c r="J161" s="180">
        <v>1185</v>
      </c>
      <c r="K161" s="180">
        <v>4051</v>
      </c>
      <c r="L161" s="181">
        <v>716</v>
      </c>
      <c r="M161" s="175">
        <v>4559</v>
      </c>
      <c r="N161" s="180">
        <v>1158</v>
      </c>
      <c r="O161" s="180">
        <v>2779</v>
      </c>
      <c r="P161" s="181">
        <v>622</v>
      </c>
    </row>
    <row r="162" spans="1:16" x14ac:dyDescent="0.3">
      <c r="A162" s="178" t="s">
        <v>1014</v>
      </c>
      <c r="B162" s="179" t="s">
        <v>569</v>
      </c>
      <c r="C162" s="179" t="s">
        <v>1364</v>
      </c>
      <c r="D162" s="178" t="s">
        <v>593</v>
      </c>
      <c r="E162" s="175">
        <v>5312</v>
      </c>
      <c r="F162" s="180">
        <v>837</v>
      </c>
      <c r="G162" s="180">
        <v>4104</v>
      </c>
      <c r="H162" s="181">
        <v>371</v>
      </c>
      <c r="I162" s="175">
        <v>5620</v>
      </c>
      <c r="J162" s="180">
        <v>855</v>
      </c>
      <c r="K162" s="180">
        <v>4394</v>
      </c>
      <c r="L162" s="181">
        <v>371</v>
      </c>
      <c r="M162" s="175">
        <v>4572</v>
      </c>
      <c r="N162" s="180">
        <v>758</v>
      </c>
      <c r="O162" s="180">
        <v>3519</v>
      </c>
      <c r="P162" s="181">
        <v>295</v>
      </c>
    </row>
    <row r="163" spans="1:16" x14ac:dyDescent="0.3">
      <c r="A163" s="178" t="s">
        <v>308</v>
      </c>
      <c r="B163" s="179" t="s">
        <v>135</v>
      </c>
      <c r="C163" s="179" t="s">
        <v>1365</v>
      </c>
      <c r="D163" s="178" t="s">
        <v>432</v>
      </c>
      <c r="E163" s="175">
        <v>5869</v>
      </c>
      <c r="F163" s="180">
        <v>484</v>
      </c>
      <c r="G163" s="180">
        <v>4964</v>
      </c>
      <c r="H163" s="181">
        <v>421</v>
      </c>
      <c r="I163" s="175">
        <v>5957</v>
      </c>
      <c r="J163" s="180">
        <v>491</v>
      </c>
      <c r="K163" s="180">
        <v>5037</v>
      </c>
      <c r="L163" s="181">
        <v>429</v>
      </c>
      <c r="M163" s="175">
        <v>4412</v>
      </c>
      <c r="N163" s="180">
        <v>417</v>
      </c>
      <c r="O163" s="180">
        <v>3605</v>
      </c>
      <c r="P163" s="181">
        <v>390</v>
      </c>
    </row>
    <row r="164" spans="1:16" x14ac:dyDescent="0.3">
      <c r="A164" s="178" t="s">
        <v>1038</v>
      </c>
      <c r="B164" s="179" t="s">
        <v>1086</v>
      </c>
      <c r="C164" s="179" t="s">
        <v>1366</v>
      </c>
      <c r="D164" s="178" t="s">
        <v>1111</v>
      </c>
      <c r="E164" s="175">
        <v>4466</v>
      </c>
      <c r="F164" s="180">
        <v>1219</v>
      </c>
      <c r="G164" s="180">
        <v>1659</v>
      </c>
      <c r="H164" s="181">
        <v>1588</v>
      </c>
      <c r="I164" s="175">
        <v>4713</v>
      </c>
      <c r="J164" s="180">
        <v>1267</v>
      </c>
      <c r="K164" s="180">
        <v>1723</v>
      </c>
      <c r="L164" s="181">
        <v>1723</v>
      </c>
      <c r="M164" s="175">
        <v>4026</v>
      </c>
      <c r="N164" s="180">
        <v>1221</v>
      </c>
      <c r="O164" s="180">
        <v>1317</v>
      </c>
      <c r="P164" s="181">
        <v>1488</v>
      </c>
    </row>
    <row r="165" spans="1:16" x14ac:dyDescent="0.3">
      <c r="A165" s="178" t="s">
        <v>308</v>
      </c>
      <c r="B165" s="179" t="s">
        <v>763</v>
      </c>
      <c r="C165" s="179" t="s">
        <v>1367</v>
      </c>
      <c r="D165" s="178" t="s">
        <v>774</v>
      </c>
      <c r="E165" s="175">
        <v>5299</v>
      </c>
      <c r="F165" s="180">
        <v>1322</v>
      </c>
      <c r="G165" s="180">
        <v>3142</v>
      </c>
      <c r="H165" s="181">
        <v>835</v>
      </c>
      <c r="I165" s="175">
        <v>5346</v>
      </c>
      <c r="J165" s="180">
        <v>1399</v>
      </c>
      <c r="K165" s="180">
        <v>3079</v>
      </c>
      <c r="L165" s="181">
        <v>868</v>
      </c>
      <c r="M165" s="175">
        <v>4093</v>
      </c>
      <c r="N165" s="180">
        <v>1146</v>
      </c>
      <c r="O165" s="180">
        <v>2220</v>
      </c>
      <c r="P165" s="181">
        <v>727</v>
      </c>
    </row>
    <row r="166" spans="1:16" x14ac:dyDescent="0.3">
      <c r="A166" s="178" t="s">
        <v>107</v>
      </c>
      <c r="B166" s="179" t="s">
        <v>235</v>
      </c>
      <c r="C166" s="179" t="s">
        <v>1368</v>
      </c>
      <c r="D166" s="178" t="s">
        <v>194</v>
      </c>
      <c r="E166" s="175">
        <v>5331</v>
      </c>
      <c r="F166" s="180">
        <v>885</v>
      </c>
      <c r="G166" s="180">
        <v>2807</v>
      </c>
      <c r="H166" s="181">
        <v>1639</v>
      </c>
      <c r="I166" s="175">
        <v>5338</v>
      </c>
      <c r="J166" s="180">
        <v>877</v>
      </c>
      <c r="K166" s="180">
        <v>2797</v>
      </c>
      <c r="L166" s="181">
        <v>1664</v>
      </c>
      <c r="M166" s="175">
        <v>3999</v>
      </c>
      <c r="N166" s="180">
        <v>705</v>
      </c>
      <c r="O166" s="180">
        <v>1848</v>
      </c>
      <c r="P166" s="181">
        <v>1446</v>
      </c>
    </row>
    <row r="167" spans="1:16" x14ac:dyDescent="0.3">
      <c r="A167" s="178" t="s">
        <v>429</v>
      </c>
      <c r="B167" s="179" t="s">
        <v>939</v>
      </c>
      <c r="C167" s="179" t="s">
        <v>1369</v>
      </c>
      <c r="D167" s="178" t="s">
        <v>125</v>
      </c>
      <c r="E167" s="175">
        <v>4472</v>
      </c>
      <c r="F167" s="180">
        <v>1222</v>
      </c>
      <c r="G167" s="180">
        <v>2159</v>
      </c>
      <c r="H167" s="181">
        <v>1091</v>
      </c>
      <c r="I167" s="175">
        <v>4611</v>
      </c>
      <c r="J167" s="180">
        <v>1263</v>
      </c>
      <c r="K167" s="180">
        <v>2241</v>
      </c>
      <c r="L167" s="181">
        <v>1107</v>
      </c>
      <c r="M167" s="175">
        <v>4000</v>
      </c>
      <c r="N167" s="180">
        <v>1259</v>
      </c>
      <c r="O167" s="180">
        <v>1802</v>
      </c>
      <c r="P167" s="181">
        <v>939</v>
      </c>
    </row>
    <row r="168" spans="1:16" x14ac:dyDescent="0.3">
      <c r="A168" s="178" t="s">
        <v>1085</v>
      </c>
      <c r="B168" s="179" t="s">
        <v>874</v>
      </c>
      <c r="C168" s="179" t="s">
        <v>1370</v>
      </c>
      <c r="D168" s="178" t="s">
        <v>910</v>
      </c>
      <c r="E168" s="175">
        <v>4323</v>
      </c>
      <c r="F168" s="180">
        <v>798</v>
      </c>
      <c r="G168" s="180">
        <v>2663</v>
      </c>
      <c r="H168" s="181">
        <v>862</v>
      </c>
      <c r="I168" s="175">
        <v>4210</v>
      </c>
      <c r="J168" s="180">
        <v>804</v>
      </c>
      <c r="K168" s="180">
        <v>2487</v>
      </c>
      <c r="L168" s="181">
        <v>919</v>
      </c>
      <c r="M168" s="175">
        <v>3972</v>
      </c>
      <c r="N168" s="180">
        <v>646</v>
      </c>
      <c r="O168" s="180">
        <v>2558</v>
      </c>
      <c r="P168" s="181">
        <v>768</v>
      </c>
    </row>
    <row r="169" spans="1:16" x14ac:dyDescent="0.3">
      <c r="A169" s="178" t="s">
        <v>792</v>
      </c>
      <c r="B169" s="179" t="s">
        <v>569</v>
      </c>
      <c r="C169" s="179" t="s">
        <v>1371</v>
      </c>
      <c r="D169" s="178" t="s">
        <v>616</v>
      </c>
      <c r="E169" s="175">
        <v>4448</v>
      </c>
      <c r="F169" s="180">
        <v>693</v>
      </c>
      <c r="G169" s="180">
        <v>3196</v>
      </c>
      <c r="H169" s="181">
        <v>559</v>
      </c>
      <c r="I169" s="175">
        <v>4531</v>
      </c>
      <c r="J169" s="180">
        <v>707</v>
      </c>
      <c r="K169" s="180">
        <v>3219</v>
      </c>
      <c r="L169" s="181">
        <v>605</v>
      </c>
      <c r="M169" s="175">
        <v>4018</v>
      </c>
      <c r="N169" s="180">
        <v>648</v>
      </c>
      <c r="O169" s="180">
        <v>2859</v>
      </c>
      <c r="P169" s="181">
        <v>511</v>
      </c>
    </row>
    <row r="170" spans="1:16" x14ac:dyDescent="0.3">
      <c r="A170" s="178" t="s">
        <v>819</v>
      </c>
      <c r="B170" s="179" t="s">
        <v>261</v>
      </c>
      <c r="C170" s="179" t="s">
        <v>1372</v>
      </c>
      <c r="D170" s="178" t="s">
        <v>299</v>
      </c>
      <c r="E170" s="175">
        <v>4642</v>
      </c>
      <c r="F170" s="180">
        <v>517</v>
      </c>
      <c r="G170" s="180">
        <v>2516</v>
      </c>
      <c r="H170" s="181">
        <v>1609</v>
      </c>
      <c r="I170" s="175">
        <v>4802</v>
      </c>
      <c r="J170" s="180">
        <v>592</v>
      </c>
      <c r="K170" s="180">
        <v>2597</v>
      </c>
      <c r="L170" s="181">
        <v>1613</v>
      </c>
      <c r="M170" s="175">
        <v>3814</v>
      </c>
      <c r="N170" s="180">
        <v>533</v>
      </c>
      <c r="O170" s="180">
        <v>1954</v>
      </c>
      <c r="P170" s="181">
        <v>1327</v>
      </c>
    </row>
    <row r="171" spans="1:16" x14ac:dyDescent="0.3">
      <c r="A171" s="178" t="s">
        <v>308</v>
      </c>
      <c r="B171" s="179" t="s">
        <v>108</v>
      </c>
      <c r="C171" s="179" t="s">
        <v>1373</v>
      </c>
      <c r="D171" s="178" t="s">
        <v>154</v>
      </c>
      <c r="E171" s="175">
        <v>4272</v>
      </c>
      <c r="F171" s="180">
        <v>997</v>
      </c>
      <c r="G171" s="180">
        <v>2037</v>
      </c>
      <c r="H171" s="181">
        <v>1238</v>
      </c>
      <c r="I171" s="175">
        <v>4410</v>
      </c>
      <c r="J171" s="180">
        <v>966</v>
      </c>
      <c r="K171" s="180">
        <v>2087</v>
      </c>
      <c r="L171" s="181">
        <v>1357</v>
      </c>
      <c r="M171" s="175">
        <v>3834</v>
      </c>
      <c r="N171" s="180">
        <v>1113</v>
      </c>
      <c r="O171" s="180">
        <v>1619</v>
      </c>
      <c r="P171" s="181">
        <v>1102</v>
      </c>
    </row>
    <row r="172" spans="1:16" x14ac:dyDescent="0.3">
      <c r="A172" s="178" t="s">
        <v>938</v>
      </c>
      <c r="B172" s="179" t="s">
        <v>272</v>
      </c>
      <c r="C172" s="179" t="s">
        <v>1374</v>
      </c>
      <c r="D172" s="178" t="s">
        <v>554</v>
      </c>
      <c r="E172" s="175">
        <v>4620</v>
      </c>
      <c r="F172" s="180">
        <v>1430</v>
      </c>
      <c r="G172" s="180">
        <v>2101</v>
      </c>
      <c r="H172" s="181">
        <v>1089</v>
      </c>
      <c r="I172" s="175">
        <v>4693</v>
      </c>
      <c r="J172" s="180">
        <v>1469</v>
      </c>
      <c r="K172" s="180">
        <v>2120</v>
      </c>
      <c r="L172" s="181">
        <v>1104</v>
      </c>
      <c r="M172" s="175">
        <v>3932</v>
      </c>
      <c r="N172" s="180">
        <v>1417</v>
      </c>
      <c r="O172" s="180">
        <v>1540</v>
      </c>
      <c r="P172" s="181">
        <v>975</v>
      </c>
    </row>
    <row r="173" spans="1:16" x14ac:dyDescent="0.3">
      <c r="A173" s="178" t="s">
        <v>873</v>
      </c>
      <c r="B173" s="179" t="s">
        <v>914</v>
      </c>
      <c r="C173" s="179" t="s">
        <v>1375</v>
      </c>
      <c r="D173" s="178" t="s">
        <v>922</v>
      </c>
      <c r="E173" s="175">
        <v>4564</v>
      </c>
      <c r="F173" s="180">
        <v>733</v>
      </c>
      <c r="G173" s="180">
        <v>2628</v>
      </c>
      <c r="H173" s="181">
        <v>1203</v>
      </c>
      <c r="I173" s="175">
        <v>4666</v>
      </c>
      <c r="J173" s="180">
        <v>768</v>
      </c>
      <c r="K173" s="180">
        <v>2643</v>
      </c>
      <c r="L173" s="181">
        <v>1255</v>
      </c>
      <c r="M173" s="175">
        <v>3859</v>
      </c>
      <c r="N173" s="180">
        <v>720</v>
      </c>
      <c r="O173" s="180">
        <v>2046</v>
      </c>
      <c r="P173" s="181">
        <v>1093</v>
      </c>
    </row>
    <row r="174" spans="1:16" x14ac:dyDescent="0.3">
      <c r="A174" s="178" t="s">
        <v>711</v>
      </c>
      <c r="B174" s="179" t="s">
        <v>1086</v>
      </c>
      <c r="C174" s="179" t="s">
        <v>1376</v>
      </c>
      <c r="D174" s="178" t="s">
        <v>1104</v>
      </c>
      <c r="E174" s="175">
        <v>4486</v>
      </c>
      <c r="F174" s="180">
        <v>461</v>
      </c>
      <c r="G174" s="180">
        <v>2650</v>
      </c>
      <c r="H174" s="181">
        <v>1375</v>
      </c>
      <c r="I174" s="175">
        <v>4527</v>
      </c>
      <c r="J174" s="180">
        <v>474</v>
      </c>
      <c r="K174" s="180">
        <v>2672</v>
      </c>
      <c r="L174" s="181">
        <v>1381</v>
      </c>
      <c r="M174" s="175">
        <v>3853</v>
      </c>
      <c r="N174" s="180">
        <v>444</v>
      </c>
      <c r="O174" s="180">
        <v>2164</v>
      </c>
      <c r="P174" s="181">
        <v>1245</v>
      </c>
    </row>
    <row r="175" spans="1:16" x14ac:dyDescent="0.3">
      <c r="A175" s="178" t="s">
        <v>568</v>
      </c>
      <c r="B175" s="179" t="s">
        <v>475</v>
      </c>
      <c r="C175" s="179" t="s">
        <v>1377</v>
      </c>
      <c r="D175" s="178" t="s">
        <v>511</v>
      </c>
      <c r="E175" s="175">
        <v>4358</v>
      </c>
      <c r="F175" s="180">
        <v>609</v>
      </c>
      <c r="G175" s="180">
        <v>3010</v>
      </c>
      <c r="H175" s="181">
        <v>739</v>
      </c>
      <c r="I175" s="175">
        <v>4363</v>
      </c>
      <c r="J175" s="180">
        <v>626</v>
      </c>
      <c r="K175" s="180">
        <v>2915</v>
      </c>
      <c r="L175" s="181">
        <v>822</v>
      </c>
      <c r="M175" s="175">
        <v>3814</v>
      </c>
      <c r="N175" s="180">
        <v>591</v>
      </c>
      <c r="O175" s="180">
        <v>2551</v>
      </c>
      <c r="P175" s="181">
        <v>672</v>
      </c>
    </row>
    <row r="176" spans="1:16" x14ac:dyDescent="0.3">
      <c r="A176" s="178" t="s">
        <v>107</v>
      </c>
      <c r="B176" s="179" t="s">
        <v>108</v>
      </c>
      <c r="C176" s="179" t="s">
        <v>1378</v>
      </c>
      <c r="D176" s="178" t="s">
        <v>115</v>
      </c>
      <c r="E176" s="175">
        <v>4943</v>
      </c>
      <c r="F176" s="180">
        <v>796</v>
      </c>
      <c r="G176" s="180">
        <v>3955</v>
      </c>
      <c r="H176" s="181">
        <v>192</v>
      </c>
      <c r="I176" s="175">
        <v>4868</v>
      </c>
      <c r="J176" s="180">
        <v>810</v>
      </c>
      <c r="K176" s="180">
        <v>3855</v>
      </c>
      <c r="L176" s="181">
        <v>203</v>
      </c>
      <c r="M176" s="175">
        <v>3908</v>
      </c>
      <c r="N176" s="180">
        <v>1058</v>
      </c>
      <c r="O176" s="180">
        <v>2676</v>
      </c>
      <c r="P176" s="181">
        <v>174</v>
      </c>
    </row>
    <row r="177" spans="1:16" x14ac:dyDescent="0.3">
      <c r="A177" s="178" t="s">
        <v>1014</v>
      </c>
      <c r="B177" s="179" t="s">
        <v>108</v>
      </c>
      <c r="C177" s="179" t="s">
        <v>1379</v>
      </c>
      <c r="D177" s="178" t="s">
        <v>174</v>
      </c>
      <c r="E177" s="175">
        <v>4122</v>
      </c>
      <c r="F177" s="180">
        <v>860</v>
      </c>
      <c r="G177" s="180">
        <v>2442</v>
      </c>
      <c r="H177" s="181">
        <v>820</v>
      </c>
      <c r="I177" s="175">
        <v>4468</v>
      </c>
      <c r="J177" s="180">
        <v>999</v>
      </c>
      <c r="K177" s="180">
        <v>2427</v>
      </c>
      <c r="L177" s="181">
        <v>1042</v>
      </c>
      <c r="M177" s="175">
        <v>3702</v>
      </c>
      <c r="N177" s="180">
        <v>1089</v>
      </c>
      <c r="O177" s="180">
        <v>1784</v>
      </c>
      <c r="P177" s="181">
        <v>829</v>
      </c>
    </row>
    <row r="178" spans="1:16" x14ac:dyDescent="0.3">
      <c r="A178" s="178" t="s">
        <v>429</v>
      </c>
      <c r="B178" s="179" t="s">
        <v>475</v>
      </c>
      <c r="C178" s="179" t="s">
        <v>1380</v>
      </c>
      <c r="D178" s="179" t="s">
        <v>498</v>
      </c>
      <c r="E178" s="175">
        <v>4578</v>
      </c>
      <c r="F178" s="180">
        <v>542</v>
      </c>
      <c r="G178" s="180">
        <v>2214</v>
      </c>
      <c r="H178" s="181">
        <v>1822</v>
      </c>
      <c r="I178" s="175">
        <v>4642</v>
      </c>
      <c r="J178" s="180">
        <v>584</v>
      </c>
      <c r="K178" s="180">
        <v>2237</v>
      </c>
      <c r="L178" s="181">
        <v>1821</v>
      </c>
      <c r="M178" s="175">
        <v>3515</v>
      </c>
      <c r="N178" s="180">
        <v>539</v>
      </c>
      <c r="O178" s="180">
        <v>1555</v>
      </c>
      <c r="P178" s="181">
        <v>1421</v>
      </c>
    </row>
    <row r="179" spans="1:16" x14ac:dyDescent="0.3">
      <c r="A179" s="178" t="s">
        <v>474</v>
      </c>
      <c r="B179" s="179" t="s">
        <v>135</v>
      </c>
      <c r="C179" s="179" t="s">
        <v>1381</v>
      </c>
      <c r="D179" s="178" t="s">
        <v>448</v>
      </c>
      <c r="E179" s="175">
        <v>3778</v>
      </c>
      <c r="F179" s="180">
        <v>711</v>
      </c>
      <c r="G179" s="180">
        <v>1902</v>
      </c>
      <c r="H179" s="181">
        <v>1165</v>
      </c>
      <c r="I179" s="175">
        <v>3870</v>
      </c>
      <c r="J179" s="180">
        <v>694</v>
      </c>
      <c r="K179" s="180">
        <v>1964</v>
      </c>
      <c r="L179" s="181">
        <v>1212</v>
      </c>
      <c r="M179" s="175">
        <v>3770</v>
      </c>
      <c r="N179" s="180">
        <v>960</v>
      </c>
      <c r="O179" s="180">
        <v>1715</v>
      </c>
      <c r="P179" s="181">
        <v>1095</v>
      </c>
    </row>
    <row r="180" spans="1:16" x14ac:dyDescent="0.3">
      <c r="A180" s="178" t="s">
        <v>680</v>
      </c>
      <c r="B180" s="179" t="s">
        <v>1086</v>
      </c>
      <c r="C180" s="179" t="s">
        <v>1382</v>
      </c>
      <c r="D180" s="178" t="s">
        <v>174</v>
      </c>
      <c r="E180" s="175">
        <v>4257</v>
      </c>
      <c r="F180" s="180">
        <v>853</v>
      </c>
      <c r="G180" s="180">
        <v>2074</v>
      </c>
      <c r="H180" s="181">
        <v>1330</v>
      </c>
      <c r="I180" s="175">
        <v>4209</v>
      </c>
      <c r="J180" s="180">
        <v>857</v>
      </c>
      <c r="K180" s="180">
        <v>2036</v>
      </c>
      <c r="L180" s="181">
        <v>1316</v>
      </c>
      <c r="M180" s="175">
        <v>3638</v>
      </c>
      <c r="N180" s="180">
        <v>809</v>
      </c>
      <c r="O180" s="180">
        <v>1691</v>
      </c>
      <c r="P180" s="181">
        <v>1138</v>
      </c>
    </row>
    <row r="181" spans="1:16" x14ac:dyDescent="0.3">
      <c r="A181" s="178" t="s">
        <v>1149</v>
      </c>
      <c r="B181" s="179" t="s">
        <v>1039</v>
      </c>
      <c r="C181" s="179" t="s">
        <v>1383</v>
      </c>
      <c r="D181" s="178" t="s">
        <v>1066</v>
      </c>
      <c r="E181" s="175">
        <v>3746</v>
      </c>
      <c r="F181" s="180">
        <v>1036</v>
      </c>
      <c r="G181" s="180">
        <v>1946</v>
      </c>
      <c r="H181" s="181">
        <v>764</v>
      </c>
      <c r="I181" s="175">
        <v>3841</v>
      </c>
      <c r="J181" s="180">
        <v>1042</v>
      </c>
      <c r="K181" s="180">
        <v>2026</v>
      </c>
      <c r="L181" s="181">
        <v>773</v>
      </c>
      <c r="M181" s="175">
        <v>3656</v>
      </c>
      <c r="N181" s="180">
        <v>986</v>
      </c>
      <c r="O181" s="180">
        <v>1992</v>
      </c>
      <c r="P181" s="181">
        <v>678</v>
      </c>
    </row>
    <row r="182" spans="1:16" x14ac:dyDescent="0.3">
      <c r="A182" s="178" t="s">
        <v>1038</v>
      </c>
      <c r="B182" s="179" t="s">
        <v>569</v>
      </c>
      <c r="C182" s="179" t="s">
        <v>1384</v>
      </c>
      <c r="D182" s="178" t="s">
        <v>605</v>
      </c>
      <c r="E182" s="175">
        <v>5186</v>
      </c>
      <c r="F182" s="180">
        <v>645</v>
      </c>
      <c r="G182" s="180">
        <v>4106</v>
      </c>
      <c r="H182" s="181">
        <v>435</v>
      </c>
      <c r="I182" s="175">
        <v>5109</v>
      </c>
      <c r="J182" s="180">
        <v>581</v>
      </c>
      <c r="K182" s="180">
        <v>4095</v>
      </c>
      <c r="L182" s="181">
        <v>433</v>
      </c>
      <c r="M182" s="175">
        <v>3670</v>
      </c>
      <c r="N182" s="180">
        <v>563</v>
      </c>
      <c r="O182" s="180">
        <v>2724</v>
      </c>
      <c r="P182" s="181">
        <v>383</v>
      </c>
    </row>
    <row r="183" spans="1:16" x14ac:dyDescent="0.3">
      <c r="A183" s="178" t="s">
        <v>1085</v>
      </c>
      <c r="B183" s="179" t="s">
        <v>793</v>
      </c>
      <c r="C183" s="179" t="s">
        <v>1385</v>
      </c>
      <c r="D183" s="178" t="s">
        <v>800</v>
      </c>
      <c r="E183" s="175">
        <v>4213</v>
      </c>
      <c r="F183" s="180">
        <v>764</v>
      </c>
      <c r="G183" s="180">
        <v>2403</v>
      </c>
      <c r="H183" s="181">
        <v>1046</v>
      </c>
      <c r="I183" s="175">
        <v>4307</v>
      </c>
      <c r="J183" s="180">
        <v>778</v>
      </c>
      <c r="K183" s="180">
        <v>2382</v>
      </c>
      <c r="L183" s="181">
        <v>1147</v>
      </c>
      <c r="M183" s="175">
        <v>3424</v>
      </c>
      <c r="N183" s="180">
        <v>787</v>
      </c>
      <c r="O183" s="180">
        <v>1716</v>
      </c>
      <c r="P183" s="181">
        <v>921</v>
      </c>
    </row>
    <row r="184" spans="1:16" x14ac:dyDescent="0.3">
      <c r="A184" s="178" t="s">
        <v>711</v>
      </c>
      <c r="B184" s="179" t="s">
        <v>569</v>
      </c>
      <c r="C184" s="179" t="s">
        <v>1386</v>
      </c>
      <c r="D184" s="178" t="s">
        <v>625</v>
      </c>
      <c r="E184" s="175">
        <v>3874</v>
      </c>
      <c r="F184" s="180">
        <v>1270</v>
      </c>
      <c r="G184" s="180">
        <v>1543</v>
      </c>
      <c r="H184" s="181">
        <v>1061</v>
      </c>
      <c r="I184" s="175">
        <v>3747</v>
      </c>
      <c r="J184" s="180">
        <v>1217</v>
      </c>
      <c r="K184" s="180">
        <v>1603</v>
      </c>
      <c r="L184" s="181">
        <v>927</v>
      </c>
      <c r="M184" s="175">
        <v>3491</v>
      </c>
      <c r="N184" s="180">
        <v>1540</v>
      </c>
      <c r="O184" s="180">
        <v>1175</v>
      </c>
      <c r="P184" s="181">
        <v>776</v>
      </c>
    </row>
    <row r="185" spans="1:16" x14ac:dyDescent="0.3">
      <c r="A185" s="178" t="s">
        <v>107</v>
      </c>
      <c r="B185" s="179" t="s">
        <v>569</v>
      </c>
      <c r="C185" s="179" t="s">
        <v>1387</v>
      </c>
      <c r="D185" s="178" t="s">
        <v>589</v>
      </c>
      <c r="E185" s="175">
        <v>4601</v>
      </c>
      <c r="F185" s="180">
        <v>760</v>
      </c>
      <c r="G185" s="180">
        <v>3035</v>
      </c>
      <c r="H185" s="181">
        <v>806</v>
      </c>
      <c r="I185" s="175">
        <v>4771</v>
      </c>
      <c r="J185" s="180">
        <v>847</v>
      </c>
      <c r="K185" s="180">
        <v>3106</v>
      </c>
      <c r="L185" s="181">
        <v>818</v>
      </c>
      <c r="M185" s="175">
        <v>3501</v>
      </c>
      <c r="N185" s="180">
        <v>278</v>
      </c>
      <c r="O185" s="180">
        <v>2508</v>
      </c>
      <c r="P185" s="181">
        <v>715</v>
      </c>
    </row>
    <row r="186" spans="1:16" x14ac:dyDescent="0.3">
      <c r="A186" s="178" t="s">
        <v>792</v>
      </c>
      <c r="B186" s="179" t="s">
        <v>1150</v>
      </c>
      <c r="C186" s="179" t="s">
        <v>1388</v>
      </c>
      <c r="D186" s="178" t="s">
        <v>1152</v>
      </c>
      <c r="E186" s="175">
        <v>3939</v>
      </c>
      <c r="F186" s="180">
        <v>644</v>
      </c>
      <c r="G186" s="180">
        <v>2599</v>
      </c>
      <c r="H186" s="181">
        <v>696</v>
      </c>
      <c r="I186" s="175">
        <v>3963</v>
      </c>
      <c r="J186" s="180">
        <v>618</v>
      </c>
      <c r="K186" s="180">
        <v>2590</v>
      </c>
      <c r="L186" s="181">
        <v>755</v>
      </c>
      <c r="M186" s="175">
        <v>3547</v>
      </c>
      <c r="N186" s="180">
        <v>616</v>
      </c>
      <c r="O186" s="180">
        <v>2223</v>
      </c>
      <c r="P186" s="181">
        <v>708</v>
      </c>
    </row>
    <row r="187" spans="1:16" x14ac:dyDescent="0.3">
      <c r="A187" s="178" t="s">
        <v>938</v>
      </c>
      <c r="B187" s="179" t="s">
        <v>1039</v>
      </c>
      <c r="C187" s="179" t="s">
        <v>1389</v>
      </c>
      <c r="D187" s="178" t="s">
        <v>1050</v>
      </c>
      <c r="E187" s="175">
        <v>4696</v>
      </c>
      <c r="F187" s="180">
        <v>442</v>
      </c>
      <c r="G187" s="180">
        <v>3575</v>
      </c>
      <c r="H187" s="181">
        <v>679</v>
      </c>
      <c r="I187" s="175">
        <v>4603</v>
      </c>
      <c r="J187" s="180">
        <v>438</v>
      </c>
      <c r="K187" s="180">
        <v>3411</v>
      </c>
      <c r="L187" s="181">
        <v>754</v>
      </c>
      <c r="M187" s="175">
        <v>3442</v>
      </c>
      <c r="N187" s="180">
        <v>427</v>
      </c>
      <c r="O187" s="180">
        <v>2407</v>
      </c>
      <c r="P187" s="181">
        <v>608</v>
      </c>
    </row>
    <row r="188" spans="1:16" x14ac:dyDescent="0.3">
      <c r="A188" s="178" t="s">
        <v>107</v>
      </c>
      <c r="B188" s="179" t="s">
        <v>475</v>
      </c>
      <c r="C188" s="179" t="s">
        <v>1390</v>
      </c>
      <c r="D188" s="178" t="s">
        <v>493</v>
      </c>
      <c r="E188" s="175">
        <v>4152</v>
      </c>
      <c r="F188" s="180">
        <v>926</v>
      </c>
      <c r="G188" s="180">
        <v>2380</v>
      </c>
      <c r="H188" s="181">
        <v>846</v>
      </c>
      <c r="I188" s="175">
        <v>4046</v>
      </c>
      <c r="J188" s="180">
        <v>918</v>
      </c>
      <c r="K188" s="180">
        <v>2145</v>
      </c>
      <c r="L188" s="181">
        <v>983</v>
      </c>
      <c r="M188" s="175">
        <v>3445</v>
      </c>
      <c r="N188" s="180">
        <v>950</v>
      </c>
      <c r="O188" s="180">
        <v>1641</v>
      </c>
      <c r="P188" s="181">
        <v>854</v>
      </c>
    </row>
    <row r="189" spans="1:16" x14ac:dyDescent="0.3">
      <c r="A189" s="178" t="s">
        <v>107</v>
      </c>
      <c r="B189" s="179" t="s">
        <v>1039</v>
      </c>
      <c r="C189" s="179" t="s">
        <v>1391</v>
      </c>
      <c r="D189" s="178" t="s">
        <v>1065</v>
      </c>
      <c r="E189" s="175">
        <v>3818</v>
      </c>
      <c r="F189" s="180">
        <v>1220</v>
      </c>
      <c r="G189" s="180">
        <v>1625</v>
      </c>
      <c r="H189" s="181">
        <v>973</v>
      </c>
      <c r="I189" s="175">
        <v>3982</v>
      </c>
      <c r="J189" s="180">
        <v>1389</v>
      </c>
      <c r="K189" s="180">
        <v>1606</v>
      </c>
      <c r="L189" s="181">
        <v>987</v>
      </c>
      <c r="M189" s="175">
        <v>3403</v>
      </c>
      <c r="N189" s="180">
        <v>1176</v>
      </c>
      <c r="O189" s="180">
        <v>1406</v>
      </c>
      <c r="P189" s="181">
        <v>821</v>
      </c>
    </row>
    <row r="190" spans="1:16" x14ac:dyDescent="0.3">
      <c r="A190" s="178" t="s">
        <v>107</v>
      </c>
      <c r="B190" s="179" t="s">
        <v>309</v>
      </c>
      <c r="C190" s="179" t="s">
        <v>1392</v>
      </c>
      <c r="D190" s="178" t="s">
        <v>356</v>
      </c>
      <c r="E190" s="175">
        <v>4376</v>
      </c>
      <c r="F190" s="180">
        <v>1179</v>
      </c>
      <c r="G190" s="180">
        <v>2117</v>
      </c>
      <c r="H190" s="181">
        <v>1080</v>
      </c>
      <c r="I190" s="175">
        <v>4444</v>
      </c>
      <c r="J190" s="180">
        <v>1051</v>
      </c>
      <c r="K190" s="180">
        <v>2167</v>
      </c>
      <c r="L190" s="181">
        <v>1226</v>
      </c>
      <c r="M190" s="175">
        <v>3307</v>
      </c>
      <c r="N190" s="180">
        <v>1028</v>
      </c>
      <c r="O190" s="180">
        <v>1281</v>
      </c>
      <c r="P190" s="181">
        <v>998</v>
      </c>
    </row>
    <row r="191" spans="1:16" x14ac:dyDescent="0.3">
      <c r="A191" s="178" t="s">
        <v>568</v>
      </c>
      <c r="B191" s="179" t="s">
        <v>309</v>
      </c>
      <c r="C191" s="179" t="s">
        <v>1393</v>
      </c>
      <c r="D191" s="178" t="s">
        <v>309</v>
      </c>
      <c r="E191" s="175">
        <v>4255</v>
      </c>
      <c r="F191" s="180">
        <v>789</v>
      </c>
      <c r="G191" s="180">
        <v>2767</v>
      </c>
      <c r="H191" s="181">
        <v>699</v>
      </c>
      <c r="I191" s="175">
        <v>4160</v>
      </c>
      <c r="J191" s="180">
        <v>797</v>
      </c>
      <c r="K191" s="180">
        <v>2666</v>
      </c>
      <c r="L191" s="181">
        <v>697</v>
      </c>
      <c r="M191" s="175">
        <v>3363</v>
      </c>
      <c r="N191" s="180">
        <v>743</v>
      </c>
      <c r="O191" s="180">
        <v>2062</v>
      </c>
      <c r="P191" s="181">
        <v>558</v>
      </c>
    </row>
    <row r="192" spans="1:16" x14ac:dyDescent="0.3">
      <c r="A192" s="178" t="s">
        <v>568</v>
      </c>
      <c r="B192" s="179" t="s">
        <v>513</v>
      </c>
      <c r="C192" s="179" t="s">
        <v>1394</v>
      </c>
      <c r="D192" s="178" t="s">
        <v>537</v>
      </c>
      <c r="E192" s="175">
        <v>3938</v>
      </c>
      <c r="F192" s="180">
        <v>256</v>
      </c>
      <c r="G192" s="180">
        <v>2515</v>
      </c>
      <c r="H192" s="181">
        <v>1167</v>
      </c>
      <c r="I192" s="175">
        <v>3968</v>
      </c>
      <c r="J192" s="180">
        <v>266</v>
      </c>
      <c r="K192" s="180">
        <v>2535</v>
      </c>
      <c r="L192" s="181">
        <v>1167</v>
      </c>
      <c r="M192" s="175">
        <v>3370</v>
      </c>
      <c r="N192" s="180">
        <v>255</v>
      </c>
      <c r="O192" s="180">
        <v>2067</v>
      </c>
      <c r="P192" s="181">
        <v>1048</v>
      </c>
    </row>
    <row r="193" spans="1:16" x14ac:dyDescent="0.3">
      <c r="A193" s="178" t="s">
        <v>260</v>
      </c>
      <c r="B193" s="179" t="s">
        <v>108</v>
      </c>
      <c r="C193" s="179" t="s">
        <v>1395</v>
      </c>
      <c r="D193" s="178" t="s">
        <v>169</v>
      </c>
      <c r="E193" s="175">
        <v>4368</v>
      </c>
      <c r="F193" s="180">
        <v>1080</v>
      </c>
      <c r="G193" s="180">
        <v>2110</v>
      </c>
      <c r="H193" s="181">
        <v>1178</v>
      </c>
      <c r="I193" s="175">
        <v>4642</v>
      </c>
      <c r="J193" s="180">
        <v>1112</v>
      </c>
      <c r="K193" s="180">
        <v>2188</v>
      </c>
      <c r="L193" s="181">
        <v>1342</v>
      </c>
      <c r="M193" s="175">
        <v>3364</v>
      </c>
      <c r="N193" s="180">
        <v>253</v>
      </c>
      <c r="O193" s="180">
        <v>1875</v>
      </c>
      <c r="P193" s="181">
        <v>1236</v>
      </c>
    </row>
    <row r="194" spans="1:16" x14ac:dyDescent="0.3">
      <c r="A194" s="178" t="s">
        <v>938</v>
      </c>
      <c r="B194" s="179" t="s">
        <v>914</v>
      </c>
      <c r="C194" s="179" t="s">
        <v>1396</v>
      </c>
      <c r="D194" s="178" t="s">
        <v>916</v>
      </c>
      <c r="E194" s="175">
        <v>3991</v>
      </c>
      <c r="F194" s="180">
        <v>308</v>
      </c>
      <c r="G194" s="180">
        <v>3045</v>
      </c>
      <c r="H194" s="181">
        <v>638</v>
      </c>
      <c r="I194" s="175">
        <v>3841</v>
      </c>
      <c r="J194" s="180">
        <v>310</v>
      </c>
      <c r="K194" s="180">
        <v>2898</v>
      </c>
      <c r="L194" s="181">
        <v>633</v>
      </c>
      <c r="M194" s="175">
        <v>3317</v>
      </c>
      <c r="N194" s="180">
        <v>308</v>
      </c>
      <c r="O194" s="180">
        <v>2501</v>
      </c>
      <c r="P194" s="181">
        <v>508</v>
      </c>
    </row>
    <row r="195" spans="1:16" x14ac:dyDescent="0.3">
      <c r="A195" s="178" t="s">
        <v>1162</v>
      </c>
      <c r="B195" s="179" t="s">
        <v>712</v>
      </c>
      <c r="C195" s="179" t="s">
        <v>1397</v>
      </c>
      <c r="D195" s="178" t="s">
        <v>729</v>
      </c>
      <c r="E195" s="175">
        <v>3870</v>
      </c>
      <c r="F195" s="180">
        <v>1374</v>
      </c>
      <c r="G195" s="180">
        <v>1902</v>
      </c>
      <c r="H195" s="181">
        <v>594</v>
      </c>
      <c r="I195" s="175">
        <v>4005</v>
      </c>
      <c r="J195" s="180">
        <v>1371</v>
      </c>
      <c r="K195" s="180">
        <v>1936</v>
      </c>
      <c r="L195" s="181">
        <v>698</v>
      </c>
      <c r="M195" s="175">
        <v>3335</v>
      </c>
      <c r="N195" s="180">
        <v>1307</v>
      </c>
      <c r="O195" s="180">
        <v>1423</v>
      </c>
      <c r="P195" s="181">
        <v>605</v>
      </c>
    </row>
    <row r="196" spans="1:16" x14ac:dyDescent="0.3">
      <c r="A196" s="178" t="s">
        <v>819</v>
      </c>
      <c r="B196" s="179" t="s">
        <v>1131</v>
      </c>
      <c r="C196" s="179" t="s">
        <v>1398</v>
      </c>
      <c r="D196" s="178" t="s">
        <v>1137</v>
      </c>
      <c r="E196" s="175">
        <v>4183</v>
      </c>
      <c r="F196" s="180">
        <v>663</v>
      </c>
      <c r="G196" s="180">
        <v>2575</v>
      </c>
      <c r="H196" s="181">
        <v>945</v>
      </c>
      <c r="I196" s="175">
        <v>4264</v>
      </c>
      <c r="J196" s="180">
        <v>660</v>
      </c>
      <c r="K196" s="180">
        <v>2630</v>
      </c>
      <c r="L196" s="181">
        <v>974</v>
      </c>
      <c r="M196" s="175">
        <v>3296</v>
      </c>
      <c r="N196" s="180">
        <v>603</v>
      </c>
      <c r="O196" s="180">
        <v>1833</v>
      </c>
      <c r="P196" s="181">
        <v>860</v>
      </c>
    </row>
    <row r="197" spans="1:16" x14ac:dyDescent="0.3">
      <c r="A197" s="178" t="s">
        <v>792</v>
      </c>
      <c r="B197" s="179" t="s">
        <v>569</v>
      </c>
      <c r="C197" s="179" t="s">
        <v>1399</v>
      </c>
      <c r="D197" s="178" t="s">
        <v>657</v>
      </c>
      <c r="E197" s="175">
        <v>3980</v>
      </c>
      <c r="F197" s="180">
        <v>573</v>
      </c>
      <c r="G197" s="180">
        <v>2427</v>
      </c>
      <c r="H197" s="181">
        <v>980</v>
      </c>
      <c r="I197" s="175">
        <v>4004</v>
      </c>
      <c r="J197" s="180">
        <v>609</v>
      </c>
      <c r="K197" s="180">
        <v>2384</v>
      </c>
      <c r="L197" s="181">
        <v>1011</v>
      </c>
      <c r="M197" s="175">
        <v>3160</v>
      </c>
      <c r="N197" s="180">
        <v>724</v>
      </c>
      <c r="O197" s="180">
        <v>1598</v>
      </c>
      <c r="P197" s="181">
        <v>838</v>
      </c>
    </row>
    <row r="198" spans="1:16" x14ac:dyDescent="0.3">
      <c r="A198" s="178" t="s">
        <v>792</v>
      </c>
      <c r="B198" s="179" t="s">
        <v>712</v>
      </c>
      <c r="C198" s="179" t="s">
        <v>1400</v>
      </c>
      <c r="D198" s="178" t="s">
        <v>733</v>
      </c>
      <c r="E198" s="175">
        <v>3700</v>
      </c>
      <c r="F198" s="180">
        <v>827</v>
      </c>
      <c r="G198" s="180">
        <v>1772</v>
      </c>
      <c r="H198" s="181">
        <v>1101</v>
      </c>
      <c r="I198" s="175">
        <v>3716</v>
      </c>
      <c r="J198" s="180">
        <v>831</v>
      </c>
      <c r="K198" s="180">
        <v>1762</v>
      </c>
      <c r="L198" s="181">
        <v>1123</v>
      </c>
      <c r="M198" s="175">
        <v>3107</v>
      </c>
      <c r="N198" s="180">
        <v>866</v>
      </c>
      <c r="O198" s="180">
        <v>1326</v>
      </c>
      <c r="P198" s="181">
        <v>915</v>
      </c>
    </row>
    <row r="199" spans="1:16" x14ac:dyDescent="0.3">
      <c r="A199" s="178" t="s">
        <v>234</v>
      </c>
      <c r="B199" s="179" t="s">
        <v>135</v>
      </c>
      <c r="C199" s="179" t="s">
        <v>1401</v>
      </c>
      <c r="D199" s="178" t="s">
        <v>440</v>
      </c>
      <c r="E199" s="175">
        <v>4182</v>
      </c>
      <c r="F199" s="180">
        <v>1583</v>
      </c>
      <c r="G199" s="180">
        <v>1801</v>
      </c>
      <c r="H199" s="181">
        <v>798</v>
      </c>
      <c r="I199" s="175">
        <v>5815</v>
      </c>
      <c r="J199" s="180">
        <v>3199</v>
      </c>
      <c r="K199" s="180">
        <v>1835</v>
      </c>
      <c r="L199" s="181">
        <v>781</v>
      </c>
      <c r="M199" s="175">
        <v>3023</v>
      </c>
      <c r="N199" s="180">
        <v>965</v>
      </c>
      <c r="O199" s="180">
        <v>1468</v>
      </c>
      <c r="P199" s="181">
        <v>590</v>
      </c>
    </row>
    <row r="200" spans="1:16" x14ac:dyDescent="0.3">
      <c r="A200" s="178" t="s">
        <v>260</v>
      </c>
      <c r="B200" s="179" t="s">
        <v>513</v>
      </c>
      <c r="C200" s="179" t="s">
        <v>1402</v>
      </c>
      <c r="D200" s="178" t="s">
        <v>535</v>
      </c>
      <c r="E200" s="175">
        <v>4134</v>
      </c>
      <c r="F200" s="180">
        <v>321</v>
      </c>
      <c r="G200" s="180">
        <v>3369</v>
      </c>
      <c r="H200" s="181">
        <v>444</v>
      </c>
      <c r="I200" s="175">
        <v>4198</v>
      </c>
      <c r="J200" s="180">
        <v>318</v>
      </c>
      <c r="K200" s="180">
        <v>3402</v>
      </c>
      <c r="L200" s="181">
        <v>478</v>
      </c>
      <c r="M200" s="175">
        <v>3120</v>
      </c>
      <c r="N200" s="180">
        <v>315</v>
      </c>
      <c r="O200" s="180">
        <v>2390</v>
      </c>
      <c r="P200" s="181">
        <v>415</v>
      </c>
    </row>
    <row r="201" spans="1:16" x14ac:dyDescent="0.3">
      <c r="A201" s="178" t="s">
        <v>680</v>
      </c>
      <c r="B201" s="179" t="s">
        <v>1086</v>
      </c>
      <c r="C201" s="179" t="s">
        <v>1403</v>
      </c>
      <c r="D201" s="178" t="s">
        <v>1109</v>
      </c>
      <c r="E201" s="175">
        <v>3710</v>
      </c>
      <c r="F201" s="180">
        <v>724</v>
      </c>
      <c r="G201" s="180">
        <v>2144</v>
      </c>
      <c r="H201" s="181">
        <v>842</v>
      </c>
      <c r="I201" s="175">
        <v>3772</v>
      </c>
      <c r="J201" s="180">
        <v>742</v>
      </c>
      <c r="K201" s="180">
        <v>2143</v>
      </c>
      <c r="L201" s="181">
        <v>887</v>
      </c>
      <c r="M201" s="175">
        <v>2900</v>
      </c>
      <c r="N201" s="180">
        <v>632</v>
      </c>
      <c r="O201" s="180">
        <v>1659</v>
      </c>
      <c r="P201" s="181">
        <v>609</v>
      </c>
    </row>
    <row r="202" spans="1:16" x14ac:dyDescent="0.3">
      <c r="A202" s="178" t="s">
        <v>938</v>
      </c>
      <c r="B202" s="179" t="s">
        <v>272</v>
      </c>
      <c r="C202" s="179" t="s">
        <v>1404</v>
      </c>
      <c r="D202" s="178" t="s">
        <v>546</v>
      </c>
      <c r="E202" s="175">
        <v>3605</v>
      </c>
      <c r="F202" s="180">
        <v>706</v>
      </c>
      <c r="G202" s="180">
        <v>2102</v>
      </c>
      <c r="H202" s="181">
        <v>797</v>
      </c>
      <c r="I202" s="175">
        <v>3595</v>
      </c>
      <c r="J202" s="180">
        <v>710</v>
      </c>
      <c r="K202" s="180">
        <v>2046</v>
      </c>
      <c r="L202" s="181">
        <v>839</v>
      </c>
      <c r="M202" s="175">
        <v>3077</v>
      </c>
      <c r="N202" s="180">
        <v>689</v>
      </c>
      <c r="O202" s="180">
        <v>1646</v>
      </c>
      <c r="P202" s="181">
        <v>742</v>
      </c>
    </row>
    <row r="203" spans="1:16" x14ac:dyDescent="0.3">
      <c r="A203" s="178" t="s">
        <v>747</v>
      </c>
      <c r="B203" s="179" t="s">
        <v>513</v>
      </c>
      <c r="C203" s="179" t="s">
        <v>1405</v>
      </c>
      <c r="D203" s="178" t="s">
        <v>519</v>
      </c>
      <c r="E203" s="175">
        <v>3219</v>
      </c>
      <c r="F203" s="180">
        <v>1295</v>
      </c>
      <c r="G203" s="180">
        <v>1162</v>
      </c>
      <c r="H203" s="181">
        <v>762</v>
      </c>
      <c r="I203" s="175">
        <v>3380</v>
      </c>
      <c r="J203" s="180">
        <v>1302</v>
      </c>
      <c r="K203" s="180">
        <v>1245</v>
      </c>
      <c r="L203" s="181">
        <v>833</v>
      </c>
      <c r="M203" s="175">
        <v>3020</v>
      </c>
      <c r="N203" s="180">
        <v>1322</v>
      </c>
      <c r="O203" s="180">
        <v>1001</v>
      </c>
      <c r="P203" s="181">
        <v>697</v>
      </c>
    </row>
    <row r="204" spans="1:16" x14ac:dyDescent="0.3">
      <c r="A204" s="178" t="s">
        <v>568</v>
      </c>
      <c r="B204" s="179" t="s">
        <v>939</v>
      </c>
      <c r="C204" s="179" t="s">
        <v>1406</v>
      </c>
      <c r="D204" s="178" t="s">
        <v>954</v>
      </c>
      <c r="E204" s="175">
        <v>3581</v>
      </c>
      <c r="F204" s="180">
        <v>278</v>
      </c>
      <c r="G204" s="180">
        <v>2581</v>
      </c>
      <c r="H204" s="181">
        <v>722</v>
      </c>
      <c r="I204" s="175">
        <v>3539</v>
      </c>
      <c r="J204" s="180">
        <v>277</v>
      </c>
      <c r="K204" s="180">
        <v>2549</v>
      </c>
      <c r="L204" s="181">
        <v>713</v>
      </c>
      <c r="M204" s="175">
        <v>2987</v>
      </c>
      <c r="N204" s="180">
        <v>260</v>
      </c>
      <c r="O204" s="180">
        <v>2153</v>
      </c>
      <c r="P204" s="181">
        <v>574</v>
      </c>
    </row>
    <row r="205" spans="1:16" x14ac:dyDescent="0.3">
      <c r="A205" s="178" t="s">
        <v>792</v>
      </c>
      <c r="B205" s="179" t="s">
        <v>513</v>
      </c>
      <c r="C205" s="179" t="s">
        <v>1407</v>
      </c>
      <c r="D205" s="178" t="s">
        <v>516</v>
      </c>
      <c r="E205" s="175">
        <v>3501</v>
      </c>
      <c r="F205" s="180">
        <v>1103</v>
      </c>
      <c r="G205" s="180">
        <v>1556</v>
      </c>
      <c r="H205" s="181">
        <v>842</v>
      </c>
      <c r="I205" s="175">
        <v>3514</v>
      </c>
      <c r="J205" s="180">
        <v>955</v>
      </c>
      <c r="K205" s="180">
        <v>1554</v>
      </c>
      <c r="L205" s="181">
        <v>1005</v>
      </c>
      <c r="M205" s="175">
        <v>2968</v>
      </c>
      <c r="N205" s="180">
        <v>897</v>
      </c>
      <c r="O205" s="180">
        <v>1204</v>
      </c>
      <c r="P205" s="181">
        <v>867</v>
      </c>
    </row>
    <row r="206" spans="1:16" x14ac:dyDescent="0.3">
      <c r="A206" s="178" t="s">
        <v>924</v>
      </c>
      <c r="B206" s="179" t="s">
        <v>939</v>
      </c>
      <c r="C206" s="179" t="s">
        <v>1408</v>
      </c>
      <c r="D206" s="178" t="s">
        <v>978</v>
      </c>
      <c r="E206" s="175">
        <v>3248</v>
      </c>
      <c r="F206" s="180">
        <v>602</v>
      </c>
      <c r="G206" s="180">
        <v>1670</v>
      </c>
      <c r="H206" s="181">
        <v>976</v>
      </c>
      <c r="I206" s="175">
        <v>3476</v>
      </c>
      <c r="J206" s="180">
        <v>572</v>
      </c>
      <c r="K206" s="180">
        <v>1884</v>
      </c>
      <c r="L206" s="181">
        <v>1020</v>
      </c>
      <c r="M206" s="175">
        <v>2952</v>
      </c>
      <c r="N206" s="180">
        <v>643</v>
      </c>
      <c r="O206" s="180">
        <v>1440</v>
      </c>
      <c r="P206" s="181">
        <v>869</v>
      </c>
    </row>
    <row r="207" spans="1:16" x14ac:dyDescent="0.3">
      <c r="A207" s="178" t="s">
        <v>308</v>
      </c>
      <c r="B207" s="179" t="s">
        <v>748</v>
      </c>
      <c r="C207" s="179" t="s">
        <v>1409</v>
      </c>
      <c r="D207" s="178" t="s">
        <v>759</v>
      </c>
      <c r="E207" s="175">
        <v>3443</v>
      </c>
      <c r="F207" s="180">
        <v>720</v>
      </c>
      <c r="G207" s="180">
        <v>1777</v>
      </c>
      <c r="H207" s="181">
        <v>946</v>
      </c>
      <c r="I207" s="175">
        <v>3361</v>
      </c>
      <c r="J207" s="180">
        <v>679</v>
      </c>
      <c r="K207" s="180">
        <v>1736</v>
      </c>
      <c r="L207" s="181">
        <v>946</v>
      </c>
      <c r="M207" s="175">
        <v>3011</v>
      </c>
      <c r="N207" s="180">
        <v>647</v>
      </c>
      <c r="O207" s="180">
        <v>1508</v>
      </c>
      <c r="P207" s="181">
        <v>856</v>
      </c>
    </row>
    <row r="208" spans="1:16" x14ac:dyDescent="0.3">
      <c r="A208" s="178" t="s">
        <v>938</v>
      </c>
      <c r="B208" s="179" t="s">
        <v>506</v>
      </c>
      <c r="C208" s="179" t="s">
        <v>1410</v>
      </c>
      <c r="D208" s="178" t="s">
        <v>1018</v>
      </c>
      <c r="E208" s="175">
        <v>3852</v>
      </c>
      <c r="F208" s="180">
        <v>1470</v>
      </c>
      <c r="G208" s="180">
        <v>2139</v>
      </c>
      <c r="H208" s="181">
        <v>243</v>
      </c>
      <c r="I208" s="175">
        <v>3923</v>
      </c>
      <c r="J208" s="180">
        <v>1356</v>
      </c>
      <c r="K208" s="180">
        <v>2191</v>
      </c>
      <c r="L208" s="181">
        <v>376</v>
      </c>
      <c r="M208" s="175">
        <v>2996</v>
      </c>
      <c r="N208" s="180">
        <v>1231</v>
      </c>
      <c r="O208" s="180">
        <v>1480</v>
      </c>
      <c r="P208" s="181">
        <v>285</v>
      </c>
    </row>
    <row r="209" spans="1:16" x14ac:dyDescent="0.3">
      <c r="A209" s="178" t="s">
        <v>539</v>
      </c>
      <c r="B209" s="179" t="s">
        <v>1086</v>
      </c>
      <c r="C209" s="179" t="s">
        <v>1411</v>
      </c>
      <c r="D209" s="178" t="s">
        <v>1094</v>
      </c>
      <c r="E209" s="175">
        <v>4207</v>
      </c>
      <c r="F209" s="180">
        <v>1093</v>
      </c>
      <c r="G209" s="180">
        <v>2116</v>
      </c>
      <c r="H209" s="181">
        <v>998</v>
      </c>
      <c r="I209" s="175">
        <v>4104</v>
      </c>
      <c r="J209" s="180">
        <v>940</v>
      </c>
      <c r="K209" s="180">
        <v>2135</v>
      </c>
      <c r="L209" s="181">
        <v>1029</v>
      </c>
      <c r="M209" s="175">
        <v>2871</v>
      </c>
      <c r="N209" s="180">
        <v>512</v>
      </c>
      <c r="O209" s="180">
        <v>1516</v>
      </c>
      <c r="P209" s="181">
        <v>843</v>
      </c>
    </row>
    <row r="210" spans="1:16" x14ac:dyDescent="0.3">
      <c r="A210" s="178" t="s">
        <v>308</v>
      </c>
      <c r="B210" s="179" t="s">
        <v>681</v>
      </c>
      <c r="C210" s="179" t="s">
        <v>1412</v>
      </c>
      <c r="D210" s="178" t="s">
        <v>696</v>
      </c>
      <c r="E210" s="175">
        <v>3215</v>
      </c>
      <c r="F210" s="180">
        <v>279</v>
      </c>
      <c r="G210" s="180">
        <v>1668</v>
      </c>
      <c r="H210" s="181">
        <v>1268</v>
      </c>
      <c r="I210" s="175">
        <v>3411</v>
      </c>
      <c r="J210" s="180">
        <v>464</v>
      </c>
      <c r="K210" s="180">
        <v>1704</v>
      </c>
      <c r="L210" s="181">
        <v>1243</v>
      </c>
      <c r="M210" s="175">
        <v>2790</v>
      </c>
      <c r="N210" s="180">
        <v>464</v>
      </c>
      <c r="O210" s="180">
        <v>1341</v>
      </c>
      <c r="P210" s="181">
        <v>985</v>
      </c>
    </row>
    <row r="211" spans="1:16" x14ac:dyDescent="0.3">
      <c r="A211" s="178" t="s">
        <v>568</v>
      </c>
      <c r="B211" s="179" t="s">
        <v>569</v>
      </c>
      <c r="C211" s="179" t="s">
        <v>1413</v>
      </c>
      <c r="D211" s="178" t="s">
        <v>607</v>
      </c>
      <c r="E211" s="175">
        <v>3501</v>
      </c>
      <c r="F211" s="180">
        <v>490</v>
      </c>
      <c r="G211" s="180">
        <v>1968</v>
      </c>
      <c r="H211" s="181">
        <v>1043</v>
      </c>
      <c r="I211" s="175">
        <v>3523</v>
      </c>
      <c r="J211" s="180">
        <v>504</v>
      </c>
      <c r="K211" s="180">
        <v>1977</v>
      </c>
      <c r="L211" s="181">
        <v>1042</v>
      </c>
      <c r="M211" s="175">
        <v>2823</v>
      </c>
      <c r="N211" s="180">
        <v>470</v>
      </c>
      <c r="O211" s="180">
        <v>1485</v>
      </c>
      <c r="P211" s="181">
        <v>868</v>
      </c>
    </row>
    <row r="212" spans="1:16" x14ac:dyDescent="0.3">
      <c r="A212" s="178" t="s">
        <v>873</v>
      </c>
      <c r="B212" s="179" t="s">
        <v>1086</v>
      </c>
      <c r="C212" s="179" t="s">
        <v>1414</v>
      </c>
      <c r="D212" s="178" t="s">
        <v>1112</v>
      </c>
      <c r="E212" s="175">
        <v>3746</v>
      </c>
      <c r="F212" s="180">
        <v>190</v>
      </c>
      <c r="G212" s="180">
        <v>3078</v>
      </c>
      <c r="H212" s="181">
        <v>478</v>
      </c>
      <c r="I212" s="175">
        <v>3688</v>
      </c>
      <c r="J212" s="180">
        <v>196</v>
      </c>
      <c r="K212" s="180">
        <v>3016</v>
      </c>
      <c r="L212" s="181">
        <v>476</v>
      </c>
      <c r="M212" s="175">
        <v>2887</v>
      </c>
      <c r="N212" s="180">
        <v>192</v>
      </c>
      <c r="O212" s="180">
        <v>2310</v>
      </c>
      <c r="P212" s="181">
        <v>385</v>
      </c>
    </row>
    <row r="213" spans="1:16" x14ac:dyDescent="0.3">
      <c r="A213" s="178" t="s">
        <v>568</v>
      </c>
      <c r="B213" s="179" t="s">
        <v>793</v>
      </c>
      <c r="C213" s="179" t="s">
        <v>1415</v>
      </c>
      <c r="D213" s="178" t="s">
        <v>537</v>
      </c>
      <c r="E213" s="175">
        <v>3147</v>
      </c>
      <c r="F213" s="180">
        <v>396</v>
      </c>
      <c r="G213" s="180">
        <v>2116</v>
      </c>
      <c r="H213" s="181">
        <v>635</v>
      </c>
      <c r="I213" s="175">
        <v>3316</v>
      </c>
      <c r="J213" s="180">
        <v>406</v>
      </c>
      <c r="K213" s="180">
        <v>2217</v>
      </c>
      <c r="L213" s="181">
        <v>693</v>
      </c>
      <c r="M213" s="175">
        <v>2864</v>
      </c>
      <c r="N213" s="180">
        <v>397</v>
      </c>
      <c r="O213" s="180">
        <v>1876</v>
      </c>
      <c r="P213" s="181">
        <v>591</v>
      </c>
    </row>
    <row r="214" spans="1:16" x14ac:dyDescent="0.3">
      <c r="A214" s="178" t="s">
        <v>762</v>
      </c>
      <c r="B214" s="179" t="s">
        <v>1183</v>
      </c>
      <c r="C214" s="179" t="s">
        <v>1416</v>
      </c>
      <c r="D214" s="178" t="s">
        <v>1184</v>
      </c>
      <c r="E214" s="175">
        <v>3501</v>
      </c>
      <c r="F214" s="180">
        <v>588</v>
      </c>
      <c r="G214" s="180">
        <v>1970</v>
      </c>
      <c r="H214" s="181">
        <v>943</v>
      </c>
      <c r="I214" s="175">
        <v>3478</v>
      </c>
      <c r="J214" s="180">
        <v>594</v>
      </c>
      <c r="K214" s="180">
        <v>1929</v>
      </c>
      <c r="L214" s="181">
        <v>955</v>
      </c>
      <c r="M214" s="175">
        <v>2805</v>
      </c>
      <c r="N214" s="180">
        <v>587</v>
      </c>
      <c r="O214" s="180">
        <v>1421</v>
      </c>
      <c r="P214" s="181">
        <v>797</v>
      </c>
    </row>
    <row r="215" spans="1:16" x14ac:dyDescent="0.3">
      <c r="A215" s="178" t="s">
        <v>512</v>
      </c>
      <c r="B215" s="179" t="s">
        <v>569</v>
      </c>
      <c r="C215" s="179" t="s">
        <v>1417</v>
      </c>
      <c r="D215" s="178" t="s">
        <v>652</v>
      </c>
      <c r="E215" s="175">
        <v>3543</v>
      </c>
      <c r="F215" s="180">
        <v>810</v>
      </c>
      <c r="G215" s="180">
        <v>2417</v>
      </c>
      <c r="H215" s="181">
        <v>316</v>
      </c>
      <c r="I215" s="175">
        <v>3464</v>
      </c>
      <c r="J215" s="180">
        <v>793</v>
      </c>
      <c r="K215" s="180">
        <v>2338</v>
      </c>
      <c r="L215" s="181">
        <v>333</v>
      </c>
      <c r="M215" s="175">
        <v>2897</v>
      </c>
      <c r="N215" s="180">
        <v>803</v>
      </c>
      <c r="O215" s="180">
        <v>1821</v>
      </c>
      <c r="P215" s="181">
        <v>273</v>
      </c>
    </row>
    <row r="216" spans="1:16" x14ac:dyDescent="0.3">
      <c r="A216" s="178" t="s">
        <v>568</v>
      </c>
      <c r="B216" s="179" t="s">
        <v>108</v>
      </c>
      <c r="C216" s="179" t="s">
        <v>1418</v>
      </c>
      <c r="D216" s="178" t="s">
        <v>214</v>
      </c>
      <c r="E216" s="175">
        <v>3624</v>
      </c>
      <c r="F216" s="180">
        <v>433</v>
      </c>
      <c r="G216" s="180">
        <v>2529</v>
      </c>
      <c r="H216" s="181">
        <v>662</v>
      </c>
      <c r="I216" s="175">
        <v>3554</v>
      </c>
      <c r="J216" s="180">
        <v>445</v>
      </c>
      <c r="K216" s="180">
        <v>2410</v>
      </c>
      <c r="L216" s="181">
        <v>699</v>
      </c>
      <c r="M216" s="175">
        <v>2803</v>
      </c>
      <c r="N216" s="180">
        <v>455</v>
      </c>
      <c r="O216" s="180">
        <v>1794</v>
      </c>
      <c r="P216" s="181">
        <v>554</v>
      </c>
    </row>
    <row r="217" spans="1:16" x14ac:dyDescent="0.3">
      <c r="A217" s="178" t="s">
        <v>260</v>
      </c>
      <c r="B217" s="179" t="s">
        <v>914</v>
      </c>
      <c r="C217" s="179" t="s">
        <v>1419</v>
      </c>
      <c r="D217" s="178" t="s">
        <v>920</v>
      </c>
      <c r="E217" s="175">
        <v>3433</v>
      </c>
      <c r="F217" s="180">
        <v>767</v>
      </c>
      <c r="G217" s="180">
        <v>2300</v>
      </c>
      <c r="H217" s="181">
        <v>366</v>
      </c>
      <c r="I217" s="175">
        <v>3714</v>
      </c>
      <c r="J217" s="180">
        <v>1000</v>
      </c>
      <c r="K217" s="180">
        <v>2332</v>
      </c>
      <c r="L217" s="181">
        <v>382</v>
      </c>
      <c r="M217" s="175">
        <v>2898</v>
      </c>
      <c r="N217" s="180">
        <v>759</v>
      </c>
      <c r="O217" s="180">
        <v>1806</v>
      </c>
      <c r="P217" s="181">
        <v>333</v>
      </c>
    </row>
    <row r="218" spans="1:16" x14ac:dyDescent="0.3">
      <c r="A218" s="178" t="s">
        <v>308</v>
      </c>
      <c r="B218" s="179" t="s">
        <v>939</v>
      </c>
      <c r="C218" s="179" t="s">
        <v>1420</v>
      </c>
      <c r="D218" s="179" t="s">
        <v>981</v>
      </c>
      <c r="E218" s="175">
        <v>3610</v>
      </c>
      <c r="F218" s="180">
        <v>419</v>
      </c>
      <c r="G218" s="180">
        <v>2538</v>
      </c>
      <c r="H218" s="181">
        <v>653</v>
      </c>
      <c r="I218" s="175">
        <v>3551</v>
      </c>
      <c r="J218" s="180">
        <v>468</v>
      </c>
      <c r="K218" s="180">
        <v>2459</v>
      </c>
      <c r="L218" s="181">
        <v>624</v>
      </c>
      <c r="M218" s="175">
        <v>2777</v>
      </c>
      <c r="N218" s="180">
        <v>334</v>
      </c>
      <c r="O218" s="180">
        <v>1974</v>
      </c>
      <c r="P218" s="181">
        <v>469</v>
      </c>
    </row>
    <row r="219" spans="1:16" x14ac:dyDescent="0.3">
      <c r="A219" s="178" t="s">
        <v>1085</v>
      </c>
      <c r="B219" s="179" t="s">
        <v>763</v>
      </c>
      <c r="C219" s="179" t="s">
        <v>1421</v>
      </c>
      <c r="D219" s="178" t="s">
        <v>780</v>
      </c>
      <c r="E219" s="175">
        <v>3172</v>
      </c>
      <c r="F219" s="180">
        <v>570</v>
      </c>
      <c r="G219" s="180">
        <v>1484</v>
      </c>
      <c r="H219" s="181">
        <v>1118</v>
      </c>
      <c r="I219" s="175">
        <v>3318</v>
      </c>
      <c r="J219" s="180">
        <v>650</v>
      </c>
      <c r="K219" s="180">
        <v>1493</v>
      </c>
      <c r="L219" s="181">
        <v>1175</v>
      </c>
      <c r="M219" s="175">
        <v>2485</v>
      </c>
      <c r="N219" s="180">
        <v>647</v>
      </c>
      <c r="O219" s="180">
        <v>1088</v>
      </c>
      <c r="P219" s="181">
        <v>750</v>
      </c>
    </row>
    <row r="220" spans="1:16" x14ac:dyDescent="0.3">
      <c r="A220" s="178" t="s">
        <v>1130</v>
      </c>
      <c r="B220" s="179" t="s">
        <v>939</v>
      </c>
      <c r="C220" s="179" t="s">
        <v>1422</v>
      </c>
      <c r="D220" s="178" t="s">
        <v>995</v>
      </c>
      <c r="E220" s="175">
        <v>3023</v>
      </c>
      <c r="F220" s="180">
        <v>620</v>
      </c>
      <c r="G220" s="180">
        <v>1674</v>
      </c>
      <c r="H220" s="181">
        <v>729</v>
      </c>
      <c r="I220" s="175">
        <v>3178</v>
      </c>
      <c r="J220" s="180">
        <v>620</v>
      </c>
      <c r="K220" s="180">
        <v>1756</v>
      </c>
      <c r="L220" s="181">
        <v>802</v>
      </c>
      <c r="M220" s="175">
        <v>2861</v>
      </c>
      <c r="N220" s="180">
        <v>590</v>
      </c>
      <c r="O220" s="180">
        <v>1511</v>
      </c>
      <c r="P220" s="181">
        <v>760</v>
      </c>
    </row>
    <row r="221" spans="1:16" x14ac:dyDescent="0.3">
      <c r="A221" s="178" t="s">
        <v>568</v>
      </c>
      <c r="B221" s="179" t="s">
        <v>108</v>
      </c>
      <c r="C221" s="179" t="s">
        <v>1423</v>
      </c>
      <c r="D221" s="178" t="s">
        <v>185</v>
      </c>
      <c r="E221" s="175">
        <v>3733</v>
      </c>
      <c r="F221" s="180">
        <v>242</v>
      </c>
      <c r="G221" s="180">
        <v>2978</v>
      </c>
      <c r="H221" s="181">
        <v>513</v>
      </c>
      <c r="I221" s="175">
        <v>3288</v>
      </c>
      <c r="J221" s="180">
        <v>236</v>
      </c>
      <c r="K221" s="180">
        <v>2539</v>
      </c>
      <c r="L221" s="181">
        <v>513</v>
      </c>
      <c r="M221" s="175">
        <v>2768</v>
      </c>
      <c r="N221" s="180">
        <v>219</v>
      </c>
      <c r="O221" s="180">
        <v>2139</v>
      </c>
      <c r="P221" s="181">
        <v>410</v>
      </c>
    </row>
    <row r="222" spans="1:16" x14ac:dyDescent="0.3">
      <c r="A222" s="178" t="s">
        <v>474</v>
      </c>
      <c r="B222" s="179" t="s">
        <v>1039</v>
      </c>
      <c r="C222" s="179" t="s">
        <v>1424</v>
      </c>
      <c r="D222" s="178" t="s">
        <v>1063</v>
      </c>
      <c r="E222" s="175">
        <v>3311</v>
      </c>
      <c r="F222" s="180">
        <v>762</v>
      </c>
      <c r="G222" s="180">
        <v>2027</v>
      </c>
      <c r="H222" s="181">
        <v>522</v>
      </c>
      <c r="I222" s="175">
        <v>3346</v>
      </c>
      <c r="J222" s="180">
        <v>765</v>
      </c>
      <c r="K222" s="180">
        <v>2022</v>
      </c>
      <c r="L222" s="181">
        <v>559</v>
      </c>
      <c r="M222" s="175">
        <v>2777</v>
      </c>
      <c r="N222" s="180">
        <v>625</v>
      </c>
      <c r="O222" s="180">
        <v>1663</v>
      </c>
      <c r="P222" s="181">
        <v>489</v>
      </c>
    </row>
    <row r="223" spans="1:16" x14ac:dyDescent="0.3">
      <c r="A223" s="178" t="s">
        <v>1014</v>
      </c>
      <c r="B223" s="179" t="s">
        <v>235</v>
      </c>
      <c r="C223" s="179" t="s">
        <v>1425</v>
      </c>
      <c r="D223" s="178" t="s">
        <v>237</v>
      </c>
      <c r="E223" s="175">
        <v>3459</v>
      </c>
      <c r="F223" s="180">
        <v>289</v>
      </c>
      <c r="G223" s="180">
        <v>2829</v>
      </c>
      <c r="H223" s="181">
        <v>341</v>
      </c>
      <c r="I223" s="175">
        <v>3326</v>
      </c>
      <c r="J223" s="180">
        <v>285</v>
      </c>
      <c r="K223" s="180">
        <v>2687</v>
      </c>
      <c r="L223" s="181">
        <v>354</v>
      </c>
      <c r="M223" s="175">
        <v>2773</v>
      </c>
      <c r="N223" s="180">
        <v>279</v>
      </c>
      <c r="O223" s="180">
        <v>2206</v>
      </c>
      <c r="P223" s="181">
        <v>288</v>
      </c>
    </row>
    <row r="224" spans="1:16" x14ac:dyDescent="0.3">
      <c r="A224" s="178" t="s">
        <v>938</v>
      </c>
      <c r="B224" s="179" t="s">
        <v>1039</v>
      </c>
      <c r="C224" s="179" t="s">
        <v>1426</v>
      </c>
      <c r="D224" s="178" t="s">
        <v>1064</v>
      </c>
      <c r="E224" s="175">
        <v>3687</v>
      </c>
      <c r="F224" s="180">
        <v>617</v>
      </c>
      <c r="G224" s="180">
        <v>2725</v>
      </c>
      <c r="H224" s="181">
        <v>345</v>
      </c>
      <c r="I224" s="175">
        <v>3581</v>
      </c>
      <c r="J224" s="180">
        <v>661</v>
      </c>
      <c r="K224" s="180">
        <v>2571</v>
      </c>
      <c r="L224" s="181">
        <v>349</v>
      </c>
      <c r="M224" s="175">
        <v>2747</v>
      </c>
      <c r="N224" s="180">
        <v>592</v>
      </c>
      <c r="O224" s="180">
        <v>1889</v>
      </c>
      <c r="P224" s="181">
        <v>266</v>
      </c>
    </row>
    <row r="225" spans="1:16" x14ac:dyDescent="0.3">
      <c r="A225" s="178" t="s">
        <v>308</v>
      </c>
      <c r="B225" s="179" t="s">
        <v>748</v>
      </c>
      <c r="C225" s="179" t="s">
        <v>1427</v>
      </c>
      <c r="D225" s="178" t="s">
        <v>460</v>
      </c>
      <c r="E225" s="175">
        <v>3330</v>
      </c>
      <c r="F225" s="180">
        <v>631</v>
      </c>
      <c r="G225" s="180">
        <v>2014</v>
      </c>
      <c r="H225" s="181">
        <v>685</v>
      </c>
      <c r="I225" s="175">
        <v>3387</v>
      </c>
      <c r="J225" s="180">
        <v>661</v>
      </c>
      <c r="K225" s="180">
        <v>2023</v>
      </c>
      <c r="L225" s="181">
        <v>703</v>
      </c>
      <c r="M225" s="175">
        <v>2716</v>
      </c>
      <c r="N225" s="180">
        <v>596</v>
      </c>
      <c r="O225" s="180">
        <v>1530</v>
      </c>
      <c r="P225" s="181">
        <v>590</v>
      </c>
    </row>
    <row r="226" spans="1:16" x14ac:dyDescent="0.3">
      <c r="A226" s="178" t="s">
        <v>568</v>
      </c>
      <c r="B226" s="179" t="s">
        <v>309</v>
      </c>
      <c r="C226" s="179" t="s">
        <v>1428</v>
      </c>
      <c r="D226" s="178" t="s">
        <v>365</v>
      </c>
      <c r="E226" s="175">
        <v>3245</v>
      </c>
      <c r="F226" s="180">
        <v>292</v>
      </c>
      <c r="G226" s="180">
        <v>2200</v>
      </c>
      <c r="H226" s="181">
        <v>753</v>
      </c>
      <c r="I226" s="175">
        <v>3132</v>
      </c>
      <c r="J226" s="180">
        <v>297</v>
      </c>
      <c r="K226" s="180">
        <v>2079</v>
      </c>
      <c r="L226" s="181">
        <v>756</v>
      </c>
      <c r="M226" s="175">
        <v>2713</v>
      </c>
      <c r="N226" s="180">
        <v>294</v>
      </c>
      <c r="O226" s="180">
        <v>1766</v>
      </c>
      <c r="P226" s="181">
        <v>653</v>
      </c>
    </row>
    <row r="227" spans="1:16" x14ac:dyDescent="0.3">
      <c r="A227" s="178" t="s">
        <v>568</v>
      </c>
      <c r="B227" s="179" t="s">
        <v>569</v>
      </c>
      <c r="C227" s="179" t="s">
        <v>1429</v>
      </c>
      <c r="D227" s="178" t="s">
        <v>629</v>
      </c>
      <c r="E227" s="175">
        <v>3332</v>
      </c>
      <c r="F227" s="180">
        <v>638</v>
      </c>
      <c r="G227" s="180">
        <v>1964</v>
      </c>
      <c r="H227" s="181">
        <v>730</v>
      </c>
      <c r="I227" s="175">
        <v>3660</v>
      </c>
      <c r="J227" s="180">
        <v>760</v>
      </c>
      <c r="K227" s="180">
        <v>2056</v>
      </c>
      <c r="L227" s="181">
        <v>844</v>
      </c>
      <c r="M227" s="175">
        <v>2698</v>
      </c>
      <c r="N227" s="180">
        <v>655</v>
      </c>
      <c r="O227" s="180">
        <v>1297</v>
      </c>
      <c r="P227" s="181">
        <v>746</v>
      </c>
    </row>
    <row r="228" spans="1:16" x14ac:dyDescent="0.3">
      <c r="A228" s="178" t="s">
        <v>680</v>
      </c>
      <c r="B228" s="179" t="s">
        <v>108</v>
      </c>
      <c r="C228" s="179" t="s">
        <v>1430</v>
      </c>
      <c r="D228" s="178" t="s">
        <v>223</v>
      </c>
      <c r="E228" s="175">
        <v>3004</v>
      </c>
      <c r="F228" s="180">
        <v>994</v>
      </c>
      <c r="G228" s="180">
        <v>1314</v>
      </c>
      <c r="H228" s="181">
        <v>696</v>
      </c>
      <c r="I228" s="175">
        <v>3077</v>
      </c>
      <c r="J228" s="180">
        <v>881</v>
      </c>
      <c r="K228" s="180">
        <v>1337</v>
      </c>
      <c r="L228" s="181">
        <v>859</v>
      </c>
      <c r="M228" s="175">
        <v>2436</v>
      </c>
      <c r="N228" s="180">
        <v>797</v>
      </c>
      <c r="O228" s="180">
        <v>1095</v>
      </c>
      <c r="P228" s="181">
        <v>544</v>
      </c>
    </row>
    <row r="229" spans="1:16" x14ac:dyDescent="0.3">
      <c r="A229" s="178" t="s">
        <v>568</v>
      </c>
      <c r="B229" s="179" t="s">
        <v>569</v>
      </c>
      <c r="C229" s="179" t="s">
        <v>1431</v>
      </c>
      <c r="D229" s="178" t="s">
        <v>577</v>
      </c>
      <c r="E229" s="175">
        <v>2288</v>
      </c>
      <c r="F229" s="180">
        <v>720</v>
      </c>
      <c r="G229" s="180">
        <v>900</v>
      </c>
      <c r="H229" s="181">
        <v>668</v>
      </c>
      <c r="I229" s="175">
        <v>2447</v>
      </c>
      <c r="J229" s="180">
        <v>723</v>
      </c>
      <c r="K229" s="180">
        <v>981</v>
      </c>
      <c r="L229" s="181">
        <v>743</v>
      </c>
      <c r="M229" s="175">
        <v>2606</v>
      </c>
      <c r="N229" s="180">
        <v>1214</v>
      </c>
      <c r="O229" s="180">
        <v>783</v>
      </c>
      <c r="P229" s="181">
        <v>609</v>
      </c>
    </row>
    <row r="230" spans="1:16" x14ac:dyDescent="0.3">
      <c r="A230" s="178" t="s">
        <v>539</v>
      </c>
      <c r="B230" s="179" t="s">
        <v>135</v>
      </c>
      <c r="C230" s="179" t="s">
        <v>1432</v>
      </c>
      <c r="D230" s="178" t="s">
        <v>431</v>
      </c>
      <c r="E230" s="175">
        <v>3419</v>
      </c>
      <c r="F230" s="180">
        <v>657</v>
      </c>
      <c r="G230" s="180">
        <v>1991</v>
      </c>
      <c r="H230" s="181">
        <v>771</v>
      </c>
      <c r="I230" s="175">
        <v>3389</v>
      </c>
      <c r="J230" s="180">
        <v>594</v>
      </c>
      <c r="K230" s="180">
        <v>1985</v>
      </c>
      <c r="L230" s="181">
        <v>810</v>
      </c>
      <c r="M230" s="175">
        <v>2610</v>
      </c>
      <c r="N230" s="180">
        <v>533</v>
      </c>
      <c r="O230" s="180">
        <v>1396</v>
      </c>
      <c r="P230" s="181">
        <v>681</v>
      </c>
    </row>
    <row r="231" spans="1:16" x14ac:dyDescent="0.3">
      <c r="A231" s="178" t="s">
        <v>711</v>
      </c>
      <c r="B231" s="179" t="s">
        <v>1039</v>
      </c>
      <c r="C231" s="179" t="s">
        <v>1433</v>
      </c>
      <c r="D231" s="178" t="s">
        <v>1061</v>
      </c>
      <c r="E231" s="175">
        <v>4091</v>
      </c>
      <c r="F231" s="180">
        <v>660</v>
      </c>
      <c r="G231" s="180">
        <v>2773</v>
      </c>
      <c r="H231" s="181">
        <v>658</v>
      </c>
      <c r="I231" s="175">
        <v>4044</v>
      </c>
      <c r="J231" s="180">
        <v>685</v>
      </c>
      <c r="K231" s="180">
        <v>2688</v>
      </c>
      <c r="L231" s="181">
        <v>671</v>
      </c>
      <c r="M231" s="175">
        <v>2505</v>
      </c>
      <c r="N231" s="180">
        <v>583</v>
      </c>
      <c r="O231" s="180">
        <v>1371</v>
      </c>
      <c r="P231" s="181">
        <v>551</v>
      </c>
    </row>
    <row r="232" spans="1:16" x14ac:dyDescent="0.3">
      <c r="A232" s="178" t="s">
        <v>711</v>
      </c>
      <c r="B232" s="179" t="s">
        <v>309</v>
      </c>
      <c r="C232" s="179" t="s">
        <v>1434</v>
      </c>
      <c r="D232" s="178" t="s">
        <v>402</v>
      </c>
      <c r="E232" s="175">
        <v>3264</v>
      </c>
      <c r="F232" s="180">
        <v>872</v>
      </c>
      <c r="G232" s="180">
        <v>1985</v>
      </c>
      <c r="H232" s="181">
        <v>407</v>
      </c>
      <c r="I232" s="175">
        <v>3335</v>
      </c>
      <c r="J232" s="180">
        <v>848</v>
      </c>
      <c r="K232" s="180">
        <v>2006</v>
      </c>
      <c r="L232" s="181">
        <v>481</v>
      </c>
      <c r="M232" s="175">
        <v>2494</v>
      </c>
      <c r="N232" s="180">
        <v>847</v>
      </c>
      <c r="O232" s="180">
        <v>1289</v>
      </c>
      <c r="P232" s="181">
        <v>358</v>
      </c>
    </row>
    <row r="233" spans="1:16" x14ac:dyDescent="0.3">
      <c r="A233" s="178" t="s">
        <v>107</v>
      </c>
      <c r="B233" s="179" t="s">
        <v>793</v>
      </c>
      <c r="C233" s="179" t="s">
        <v>1435</v>
      </c>
      <c r="D233" s="178" t="s">
        <v>814</v>
      </c>
      <c r="E233" s="175">
        <v>2947</v>
      </c>
      <c r="F233" s="180">
        <v>370</v>
      </c>
      <c r="G233" s="180">
        <v>1628</v>
      </c>
      <c r="H233" s="181">
        <v>949</v>
      </c>
      <c r="I233" s="175">
        <v>2931</v>
      </c>
      <c r="J233" s="180">
        <v>369</v>
      </c>
      <c r="K233" s="180">
        <v>1609</v>
      </c>
      <c r="L233" s="181">
        <v>953</v>
      </c>
      <c r="M233" s="175">
        <v>2480</v>
      </c>
      <c r="N233" s="180">
        <v>367</v>
      </c>
      <c r="O233" s="180">
        <v>1292</v>
      </c>
      <c r="P233" s="181">
        <v>821</v>
      </c>
    </row>
    <row r="234" spans="1:16" x14ac:dyDescent="0.3">
      <c r="A234" s="178" t="s">
        <v>107</v>
      </c>
      <c r="B234" s="179" t="s">
        <v>939</v>
      </c>
      <c r="C234" s="179" t="s">
        <v>1436</v>
      </c>
      <c r="D234" s="178" t="s">
        <v>1011</v>
      </c>
      <c r="E234" s="175">
        <v>2900</v>
      </c>
      <c r="F234" s="180">
        <v>405</v>
      </c>
      <c r="G234" s="180">
        <v>2156</v>
      </c>
      <c r="H234" s="181">
        <v>339</v>
      </c>
      <c r="I234" s="175">
        <v>3002</v>
      </c>
      <c r="J234" s="180">
        <v>501</v>
      </c>
      <c r="K234" s="180">
        <v>2134</v>
      </c>
      <c r="L234" s="181">
        <v>367</v>
      </c>
      <c r="M234" s="175">
        <v>2513</v>
      </c>
      <c r="N234" s="180">
        <v>222</v>
      </c>
      <c r="O234" s="180">
        <v>1969</v>
      </c>
      <c r="P234" s="181">
        <v>322</v>
      </c>
    </row>
    <row r="235" spans="1:16" x14ac:dyDescent="0.3">
      <c r="A235" s="178" t="s">
        <v>1014</v>
      </c>
      <c r="B235" s="179" t="s">
        <v>1086</v>
      </c>
      <c r="C235" s="179" t="s">
        <v>1437</v>
      </c>
      <c r="D235" s="178" t="s">
        <v>1093</v>
      </c>
      <c r="E235" s="175">
        <v>2838</v>
      </c>
      <c r="F235" s="180">
        <v>666</v>
      </c>
      <c r="G235" s="180">
        <v>1403</v>
      </c>
      <c r="H235" s="181">
        <v>769</v>
      </c>
      <c r="I235" s="175">
        <v>3008</v>
      </c>
      <c r="J235" s="180">
        <v>666</v>
      </c>
      <c r="K235" s="180">
        <v>1535</v>
      </c>
      <c r="L235" s="181">
        <v>807</v>
      </c>
      <c r="M235" s="175">
        <v>2415</v>
      </c>
      <c r="N235" s="180">
        <v>595</v>
      </c>
      <c r="O235" s="180">
        <v>1150</v>
      </c>
      <c r="P235" s="181">
        <v>670</v>
      </c>
    </row>
    <row r="236" spans="1:16" x14ac:dyDescent="0.3">
      <c r="A236" s="178" t="s">
        <v>107</v>
      </c>
      <c r="B236" s="179" t="s">
        <v>475</v>
      </c>
      <c r="C236" s="179" t="s">
        <v>1438</v>
      </c>
      <c r="D236" s="178" t="s">
        <v>370</v>
      </c>
      <c r="E236" s="175">
        <v>2915</v>
      </c>
      <c r="F236" s="180">
        <v>879</v>
      </c>
      <c r="G236" s="180">
        <v>1394</v>
      </c>
      <c r="H236" s="181">
        <v>642</v>
      </c>
      <c r="I236" s="175">
        <v>2923</v>
      </c>
      <c r="J236" s="180">
        <v>888</v>
      </c>
      <c r="K236" s="180">
        <v>1389</v>
      </c>
      <c r="L236" s="181">
        <v>646</v>
      </c>
      <c r="M236" s="175">
        <v>2337</v>
      </c>
      <c r="N236" s="180">
        <v>864</v>
      </c>
      <c r="O236" s="180">
        <v>1040</v>
      </c>
      <c r="P236" s="181">
        <v>433</v>
      </c>
    </row>
    <row r="237" spans="1:16" x14ac:dyDescent="0.3">
      <c r="A237" s="178" t="s">
        <v>1172</v>
      </c>
      <c r="B237" s="179" t="s">
        <v>569</v>
      </c>
      <c r="C237" s="179" t="s">
        <v>1439</v>
      </c>
      <c r="D237" s="178" t="s">
        <v>619</v>
      </c>
      <c r="E237" s="175">
        <v>2760</v>
      </c>
      <c r="F237" s="180">
        <v>803</v>
      </c>
      <c r="G237" s="180">
        <v>1189</v>
      </c>
      <c r="H237" s="181">
        <v>768</v>
      </c>
      <c r="I237" s="175">
        <v>2875</v>
      </c>
      <c r="J237" s="180">
        <v>899</v>
      </c>
      <c r="K237" s="180">
        <v>1194</v>
      </c>
      <c r="L237" s="181">
        <v>782</v>
      </c>
      <c r="M237" s="175">
        <v>2359</v>
      </c>
      <c r="N237" s="180">
        <v>746</v>
      </c>
      <c r="O237" s="180">
        <v>1017</v>
      </c>
      <c r="P237" s="181">
        <v>596</v>
      </c>
    </row>
    <row r="238" spans="1:16" x14ac:dyDescent="0.3">
      <c r="A238" s="178" t="s">
        <v>512</v>
      </c>
      <c r="B238" s="179" t="s">
        <v>793</v>
      </c>
      <c r="C238" s="179" t="s">
        <v>1440</v>
      </c>
      <c r="D238" s="178" t="s">
        <v>775</v>
      </c>
      <c r="E238" s="175">
        <v>2963</v>
      </c>
      <c r="F238" s="180">
        <v>624</v>
      </c>
      <c r="G238" s="180">
        <v>1493</v>
      </c>
      <c r="H238" s="181">
        <v>846</v>
      </c>
      <c r="I238" s="175">
        <v>2954</v>
      </c>
      <c r="J238" s="180">
        <v>612</v>
      </c>
      <c r="K238" s="180">
        <v>1512</v>
      </c>
      <c r="L238" s="181">
        <v>830</v>
      </c>
      <c r="M238" s="175">
        <v>2414</v>
      </c>
      <c r="N238" s="180">
        <v>580</v>
      </c>
      <c r="O238" s="180">
        <v>1108</v>
      </c>
      <c r="P238" s="181">
        <v>726</v>
      </c>
    </row>
    <row r="239" spans="1:16" x14ac:dyDescent="0.3">
      <c r="A239" s="178" t="s">
        <v>1085</v>
      </c>
      <c r="B239" s="179" t="s">
        <v>1150</v>
      </c>
      <c r="C239" s="179" t="s">
        <v>1441</v>
      </c>
      <c r="D239" s="178" t="s">
        <v>1159</v>
      </c>
      <c r="E239" s="175">
        <v>3133</v>
      </c>
      <c r="F239" s="180">
        <v>202</v>
      </c>
      <c r="G239" s="180">
        <v>2759</v>
      </c>
      <c r="H239" s="181">
        <v>172</v>
      </c>
      <c r="I239" s="175">
        <v>3000</v>
      </c>
      <c r="J239" s="180">
        <v>206</v>
      </c>
      <c r="K239" s="180">
        <v>2615</v>
      </c>
      <c r="L239" s="181">
        <v>179</v>
      </c>
      <c r="M239" s="175">
        <v>2472</v>
      </c>
      <c r="N239" s="180">
        <v>209</v>
      </c>
      <c r="O239" s="180">
        <v>2116</v>
      </c>
      <c r="P239" s="181">
        <v>147</v>
      </c>
    </row>
    <row r="240" spans="1:16" x14ac:dyDescent="0.3">
      <c r="A240" s="178" t="s">
        <v>308</v>
      </c>
      <c r="B240" s="179" t="s">
        <v>569</v>
      </c>
      <c r="C240" s="179" t="s">
        <v>1442</v>
      </c>
      <c r="D240" s="178" t="s">
        <v>572</v>
      </c>
      <c r="E240" s="175">
        <v>3060</v>
      </c>
      <c r="F240" s="180">
        <v>513</v>
      </c>
      <c r="G240" s="180">
        <v>1533</v>
      </c>
      <c r="H240" s="181">
        <v>1014</v>
      </c>
      <c r="I240" s="175">
        <v>3019</v>
      </c>
      <c r="J240" s="180">
        <v>509</v>
      </c>
      <c r="K240" s="180">
        <v>1491</v>
      </c>
      <c r="L240" s="181">
        <v>1019</v>
      </c>
      <c r="M240" s="175">
        <v>2225</v>
      </c>
      <c r="N240" s="180">
        <v>515</v>
      </c>
      <c r="O240" s="180">
        <v>898</v>
      </c>
      <c r="P240" s="181">
        <v>812</v>
      </c>
    </row>
    <row r="241" spans="1:16" x14ac:dyDescent="0.3">
      <c r="A241" s="178" t="s">
        <v>107</v>
      </c>
      <c r="B241" s="179" t="s">
        <v>763</v>
      </c>
      <c r="C241" s="179" t="s">
        <v>1443</v>
      </c>
      <c r="D241" s="178" t="s">
        <v>766</v>
      </c>
      <c r="E241" s="175">
        <v>3374</v>
      </c>
      <c r="F241" s="180">
        <v>596</v>
      </c>
      <c r="G241" s="180">
        <v>2040</v>
      </c>
      <c r="H241" s="181">
        <v>738</v>
      </c>
      <c r="I241" s="175">
        <v>3487</v>
      </c>
      <c r="J241" s="180">
        <v>711</v>
      </c>
      <c r="K241" s="180">
        <v>2030</v>
      </c>
      <c r="L241" s="181">
        <v>746</v>
      </c>
      <c r="M241" s="175">
        <v>2285</v>
      </c>
      <c r="N241" s="180">
        <v>406</v>
      </c>
      <c r="O241" s="180">
        <v>1263</v>
      </c>
      <c r="P241" s="181">
        <v>616</v>
      </c>
    </row>
    <row r="242" spans="1:16" x14ac:dyDescent="0.3">
      <c r="A242" s="178" t="s">
        <v>1130</v>
      </c>
      <c r="B242" s="179" t="s">
        <v>1131</v>
      </c>
      <c r="C242" s="179" t="s">
        <v>1444</v>
      </c>
      <c r="D242" s="178" t="s">
        <v>1141</v>
      </c>
      <c r="E242" s="175">
        <v>3022</v>
      </c>
      <c r="F242" s="180">
        <v>904</v>
      </c>
      <c r="G242" s="180">
        <v>1767</v>
      </c>
      <c r="H242" s="181">
        <v>351</v>
      </c>
      <c r="I242" s="175">
        <v>3120</v>
      </c>
      <c r="J242" s="180">
        <v>928</v>
      </c>
      <c r="K242" s="180">
        <v>1809</v>
      </c>
      <c r="L242" s="181">
        <v>383</v>
      </c>
      <c r="M242" s="175">
        <v>2361</v>
      </c>
      <c r="N242" s="180">
        <v>907</v>
      </c>
      <c r="O242" s="180">
        <v>1111</v>
      </c>
      <c r="P242" s="181">
        <v>343</v>
      </c>
    </row>
    <row r="243" spans="1:16" x14ac:dyDescent="0.3">
      <c r="A243" s="178" t="s">
        <v>107</v>
      </c>
      <c r="B243" s="179" t="s">
        <v>1131</v>
      </c>
      <c r="C243" s="179" t="s">
        <v>1445</v>
      </c>
      <c r="D243" s="178" t="s">
        <v>1138</v>
      </c>
      <c r="E243" s="175">
        <v>2536</v>
      </c>
      <c r="F243" s="180">
        <v>363</v>
      </c>
      <c r="G243" s="180">
        <v>1340</v>
      </c>
      <c r="H243" s="181">
        <v>833</v>
      </c>
      <c r="I243" s="175">
        <v>2814</v>
      </c>
      <c r="J243" s="180">
        <v>670</v>
      </c>
      <c r="K243" s="180">
        <v>1317</v>
      </c>
      <c r="L243" s="181">
        <v>827</v>
      </c>
      <c r="M243" s="175">
        <v>2249</v>
      </c>
      <c r="N243" s="180">
        <v>411</v>
      </c>
      <c r="O243" s="180">
        <v>1162</v>
      </c>
      <c r="P243" s="181">
        <v>676</v>
      </c>
    </row>
    <row r="244" spans="1:16" x14ac:dyDescent="0.3">
      <c r="A244" s="178" t="s">
        <v>1187</v>
      </c>
      <c r="B244" s="179" t="s">
        <v>513</v>
      </c>
      <c r="C244" s="179" t="s">
        <v>1446</v>
      </c>
      <c r="D244" s="178" t="s">
        <v>528</v>
      </c>
      <c r="E244" s="175">
        <v>2768</v>
      </c>
      <c r="F244" s="180">
        <v>614</v>
      </c>
      <c r="G244" s="180">
        <v>1265</v>
      </c>
      <c r="H244" s="181">
        <v>889</v>
      </c>
      <c r="I244" s="175">
        <v>2751</v>
      </c>
      <c r="J244" s="180">
        <v>609</v>
      </c>
      <c r="K244" s="180">
        <v>1249</v>
      </c>
      <c r="L244" s="181">
        <v>893</v>
      </c>
      <c r="M244" s="175">
        <v>2281</v>
      </c>
      <c r="N244" s="180">
        <v>585</v>
      </c>
      <c r="O244" s="180">
        <v>910</v>
      </c>
      <c r="P244" s="181">
        <v>786</v>
      </c>
    </row>
    <row r="245" spans="1:16" x14ac:dyDescent="0.3">
      <c r="A245" s="178" t="s">
        <v>924</v>
      </c>
      <c r="B245" s="179" t="s">
        <v>108</v>
      </c>
      <c r="C245" s="179" t="s">
        <v>1447</v>
      </c>
      <c r="D245" s="178" t="s">
        <v>114</v>
      </c>
      <c r="E245" s="175">
        <v>2464</v>
      </c>
      <c r="F245" s="180">
        <v>574</v>
      </c>
      <c r="G245" s="180">
        <v>937</v>
      </c>
      <c r="H245" s="181">
        <v>953</v>
      </c>
      <c r="I245" s="175">
        <v>2604</v>
      </c>
      <c r="J245" s="180">
        <v>592</v>
      </c>
      <c r="K245" s="180">
        <v>998</v>
      </c>
      <c r="L245" s="181">
        <v>1014</v>
      </c>
      <c r="M245" s="175">
        <v>2232</v>
      </c>
      <c r="N245" s="180">
        <v>599</v>
      </c>
      <c r="O245" s="180">
        <v>770</v>
      </c>
      <c r="P245" s="181">
        <v>863</v>
      </c>
    </row>
    <row r="246" spans="1:16" x14ac:dyDescent="0.3">
      <c r="A246" s="178" t="s">
        <v>1130</v>
      </c>
      <c r="B246" s="179" t="s">
        <v>108</v>
      </c>
      <c r="C246" s="179" t="s">
        <v>1448</v>
      </c>
      <c r="D246" s="178" t="s">
        <v>164</v>
      </c>
      <c r="E246" s="175">
        <v>2739</v>
      </c>
      <c r="F246" s="180">
        <v>506</v>
      </c>
      <c r="G246" s="180">
        <v>1496</v>
      </c>
      <c r="H246" s="181">
        <v>737</v>
      </c>
      <c r="I246" s="175">
        <v>2849</v>
      </c>
      <c r="J246" s="180">
        <v>513</v>
      </c>
      <c r="K246" s="180">
        <v>1605</v>
      </c>
      <c r="L246" s="181">
        <v>731</v>
      </c>
      <c r="M246" s="175">
        <v>2261</v>
      </c>
      <c r="N246" s="180">
        <v>495</v>
      </c>
      <c r="O246" s="180">
        <v>1129</v>
      </c>
      <c r="P246" s="181">
        <v>637</v>
      </c>
    </row>
    <row r="247" spans="1:16" x14ac:dyDescent="0.3">
      <c r="A247" s="178" t="s">
        <v>234</v>
      </c>
      <c r="B247" s="179" t="s">
        <v>506</v>
      </c>
      <c r="C247" s="179" t="s">
        <v>1449</v>
      </c>
      <c r="D247" s="178" t="s">
        <v>506</v>
      </c>
      <c r="E247" s="175">
        <v>2769</v>
      </c>
      <c r="F247" s="180">
        <v>699</v>
      </c>
      <c r="G247" s="180">
        <v>1538</v>
      </c>
      <c r="H247" s="181">
        <v>532</v>
      </c>
      <c r="I247" s="175">
        <v>2772</v>
      </c>
      <c r="J247" s="180">
        <v>708</v>
      </c>
      <c r="K247" s="180">
        <v>1479</v>
      </c>
      <c r="L247" s="181">
        <v>585</v>
      </c>
      <c r="M247" s="175">
        <v>2263</v>
      </c>
      <c r="N247" s="180">
        <v>733</v>
      </c>
      <c r="O247" s="180">
        <v>1029</v>
      </c>
      <c r="P247" s="181">
        <v>501</v>
      </c>
    </row>
    <row r="248" spans="1:16" x14ac:dyDescent="0.3">
      <c r="A248" s="178" t="s">
        <v>680</v>
      </c>
      <c r="B248" s="179" t="s">
        <v>181</v>
      </c>
      <c r="C248" s="179" t="s">
        <v>1450</v>
      </c>
      <c r="D248" s="178" t="s">
        <v>174</v>
      </c>
      <c r="E248" s="175">
        <v>3002</v>
      </c>
      <c r="F248" s="180">
        <v>604</v>
      </c>
      <c r="G248" s="180">
        <v>1874</v>
      </c>
      <c r="H248" s="181">
        <v>524</v>
      </c>
      <c r="I248" s="175">
        <v>2950</v>
      </c>
      <c r="J248" s="180">
        <v>613</v>
      </c>
      <c r="K248" s="180">
        <v>1800</v>
      </c>
      <c r="L248" s="181">
        <v>537</v>
      </c>
      <c r="M248" s="175">
        <v>2260</v>
      </c>
      <c r="N248" s="180">
        <v>486</v>
      </c>
      <c r="O248" s="180">
        <v>1308</v>
      </c>
      <c r="P248" s="181">
        <v>466</v>
      </c>
    </row>
    <row r="249" spans="1:16" x14ac:dyDescent="0.3">
      <c r="A249" s="178" t="s">
        <v>260</v>
      </c>
      <c r="B249" s="179" t="s">
        <v>1161</v>
      </c>
      <c r="C249" s="179" t="s">
        <v>1451</v>
      </c>
      <c r="D249" s="178" t="s">
        <v>858</v>
      </c>
      <c r="E249" s="175">
        <v>2315</v>
      </c>
      <c r="F249" s="180">
        <v>1654</v>
      </c>
      <c r="G249" s="180">
        <v>353</v>
      </c>
      <c r="H249" s="181">
        <v>308</v>
      </c>
      <c r="I249" s="175">
        <v>2341</v>
      </c>
      <c r="J249" s="180">
        <v>1702</v>
      </c>
      <c r="K249" s="180">
        <v>341</v>
      </c>
      <c r="L249" s="181">
        <v>298</v>
      </c>
      <c r="M249" s="175">
        <v>2221</v>
      </c>
      <c r="N249" s="180">
        <v>1620</v>
      </c>
      <c r="O249" s="180">
        <v>397</v>
      </c>
      <c r="P249" s="181">
        <v>204</v>
      </c>
    </row>
    <row r="250" spans="1:16" x14ac:dyDescent="0.3">
      <c r="A250" s="178" t="s">
        <v>568</v>
      </c>
      <c r="B250" s="179" t="s">
        <v>763</v>
      </c>
      <c r="C250" s="179" t="s">
        <v>1452</v>
      </c>
      <c r="D250" s="178" t="s">
        <v>771</v>
      </c>
      <c r="E250" s="175">
        <v>5178</v>
      </c>
      <c r="F250" s="180">
        <v>427</v>
      </c>
      <c r="G250" s="180">
        <v>4624</v>
      </c>
      <c r="H250" s="181">
        <v>127</v>
      </c>
      <c r="I250" s="175">
        <v>4228</v>
      </c>
      <c r="J250" s="180">
        <v>253</v>
      </c>
      <c r="K250" s="180">
        <v>3801</v>
      </c>
      <c r="L250" s="181">
        <v>174</v>
      </c>
      <c r="M250" s="175">
        <v>2271</v>
      </c>
      <c r="N250" s="180">
        <v>222</v>
      </c>
      <c r="O250" s="180">
        <v>1914</v>
      </c>
      <c r="P250" s="181">
        <v>135</v>
      </c>
    </row>
    <row r="251" spans="1:16" x14ac:dyDescent="0.3">
      <c r="A251" s="178" t="s">
        <v>260</v>
      </c>
      <c r="B251" s="179" t="s">
        <v>272</v>
      </c>
      <c r="C251" s="179" t="s">
        <v>1453</v>
      </c>
      <c r="D251" s="178" t="s">
        <v>565</v>
      </c>
      <c r="E251" s="175">
        <v>2440</v>
      </c>
      <c r="F251" s="180">
        <v>368</v>
      </c>
      <c r="G251" s="180">
        <v>1571</v>
      </c>
      <c r="H251" s="181">
        <v>501</v>
      </c>
      <c r="I251" s="175">
        <v>2455</v>
      </c>
      <c r="J251" s="180">
        <v>363</v>
      </c>
      <c r="K251" s="180">
        <v>1557</v>
      </c>
      <c r="L251" s="181">
        <v>535</v>
      </c>
      <c r="M251" s="175">
        <v>2219</v>
      </c>
      <c r="N251" s="180">
        <v>373</v>
      </c>
      <c r="O251" s="180">
        <v>1383</v>
      </c>
      <c r="P251" s="181">
        <v>463</v>
      </c>
    </row>
    <row r="252" spans="1:16" x14ac:dyDescent="0.3">
      <c r="A252" s="178" t="s">
        <v>308</v>
      </c>
      <c r="B252" s="179" t="s">
        <v>748</v>
      </c>
      <c r="C252" s="179" t="s">
        <v>1454</v>
      </c>
      <c r="D252" s="178" t="s">
        <v>754</v>
      </c>
      <c r="E252" s="175">
        <v>2425</v>
      </c>
      <c r="F252" s="180">
        <v>837</v>
      </c>
      <c r="G252" s="180">
        <v>914</v>
      </c>
      <c r="H252" s="181">
        <v>674</v>
      </c>
      <c r="I252" s="175">
        <v>2480</v>
      </c>
      <c r="J252" s="180">
        <v>841</v>
      </c>
      <c r="K252" s="180">
        <v>859</v>
      </c>
      <c r="L252" s="181">
        <v>780</v>
      </c>
      <c r="M252" s="175">
        <v>2252</v>
      </c>
      <c r="N252" s="180">
        <v>836</v>
      </c>
      <c r="O252" s="180">
        <v>675</v>
      </c>
      <c r="P252" s="181">
        <v>741</v>
      </c>
    </row>
    <row r="253" spans="1:16" x14ac:dyDescent="0.3">
      <c r="A253" s="178" t="s">
        <v>260</v>
      </c>
      <c r="B253" s="179" t="s">
        <v>1086</v>
      </c>
      <c r="C253" s="179" t="s">
        <v>1455</v>
      </c>
      <c r="D253" s="178" t="s">
        <v>1103</v>
      </c>
      <c r="E253" s="175">
        <v>2507</v>
      </c>
      <c r="F253" s="180">
        <v>555</v>
      </c>
      <c r="G253" s="180">
        <v>1413</v>
      </c>
      <c r="H253" s="181">
        <v>539</v>
      </c>
      <c r="I253" s="175">
        <v>2564</v>
      </c>
      <c r="J253" s="180">
        <v>629</v>
      </c>
      <c r="K253" s="180">
        <v>1392</v>
      </c>
      <c r="L253" s="181">
        <v>543</v>
      </c>
      <c r="M253" s="175">
        <v>2214</v>
      </c>
      <c r="N253" s="180">
        <v>635</v>
      </c>
      <c r="O253" s="180">
        <v>1106</v>
      </c>
      <c r="P253" s="181">
        <v>473</v>
      </c>
    </row>
    <row r="254" spans="1:16" x14ac:dyDescent="0.3">
      <c r="A254" s="178" t="s">
        <v>308</v>
      </c>
      <c r="B254" s="179" t="s">
        <v>108</v>
      </c>
      <c r="C254" s="179" t="s">
        <v>1456</v>
      </c>
      <c r="D254" s="178" t="s">
        <v>153</v>
      </c>
      <c r="E254" s="175">
        <v>3454</v>
      </c>
      <c r="F254" s="180">
        <v>130</v>
      </c>
      <c r="G254" s="180">
        <v>3111</v>
      </c>
      <c r="H254" s="181">
        <v>213</v>
      </c>
      <c r="I254" s="175">
        <v>3304</v>
      </c>
      <c r="J254" s="180">
        <v>133</v>
      </c>
      <c r="K254" s="180">
        <v>2936</v>
      </c>
      <c r="L254" s="181">
        <v>235</v>
      </c>
      <c r="M254" s="175">
        <v>2232</v>
      </c>
      <c r="N254" s="180">
        <v>130</v>
      </c>
      <c r="O254" s="180">
        <v>1915</v>
      </c>
      <c r="P254" s="181">
        <v>187</v>
      </c>
    </row>
    <row r="255" spans="1:16" x14ac:dyDescent="0.3">
      <c r="A255" s="178" t="s">
        <v>1038</v>
      </c>
      <c r="B255" s="179" t="s">
        <v>569</v>
      </c>
      <c r="C255" s="179" t="s">
        <v>1457</v>
      </c>
      <c r="D255" s="178" t="s">
        <v>601</v>
      </c>
      <c r="E255" s="175">
        <v>2619</v>
      </c>
      <c r="F255" s="180">
        <v>546</v>
      </c>
      <c r="G255" s="180">
        <v>1444</v>
      </c>
      <c r="H255" s="181">
        <v>629</v>
      </c>
      <c r="I255" s="175">
        <v>2594</v>
      </c>
      <c r="J255" s="180">
        <v>526</v>
      </c>
      <c r="K255" s="180">
        <v>1443</v>
      </c>
      <c r="L255" s="181">
        <v>625</v>
      </c>
      <c r="M255" s="175">
        <v>2167</v>
      </c>
      <c r="N255" s="180">
        <v>522</v>
      </c>
      <c r="O255" s="180">
        <v>1117</v>
      </c>
      <c r="P255" s="181">
        <v>528</v>
      </c>
    </row>
    <row r="256" spans="1:16" x14ac:dyDescent="0.3">
      <c r="A256" s="178" t="s">
        <v>762</v>
      </c>
      <c r="B256" s="179" t="s">
        <v>261</v>
      </c>
      <c r="C256" s="179" t="s">
        <v>1458</v>
      </c>
      <c r="D256" s="178" t="s">
        <v>266</v>
      </c>
      <c r="E256" s="175">
        <v>2467</v>
      </c>
      <c r="F256" s="180">
        <v>597</v>
      </c>
      <c r="G256" s="180">
        <v>1222</v>
      </c>
      <c r="H256" s="181">
        <v>648</v>
      </c>
      <c r="I256" s="175">
        <v>2450</v>
      </c>
      <c r="J256" s="180">
        <v>546</v>
      </c>
      <c r="K256" s="180">
        <v>1242</v>
      </c>
      <c r="L256" s="181">
        <v>662</v>
      </c>
      <c r="M256" s="175">
        <v>2142</v>
      </c>
      <c r="N256" s="180">
        <v>522</v>
      </c>
      <c r="O256" s="180">
        <v>1057</v>
      </c>
      <c r="P256" s="181">
        <v>563</v>
      </c>
    </row>
    <row r="257" spans="1:16" x14ac:dyDescent="0.3">
      <c r="A257" s="178" t="s">
        <v>234</v>
      </c>
      <c r="B257" s="179" t="s">
        <v>793</v>
      </c>
      <c r="C257" s="179" t="s">
        <v>1459</v>
      </c>
      <c r="D257" s="178" t="s">
        <v>796</v>
      </c>
      <c r="E257" s="175">
        <v>2079</v>
      </c>
      <c r="F257" s="180">
        <v>491</v>
      </c>
      <c r="G257" s="180">
        <v>1034</v>
      </c>
      <c r="H257" s="181">
        <v>554</v>
      </c>
      <c r="I257" s="175">
        <v>2181</v>
      </c>
      <c r="J257" s="180">
        <v>462</v>
      </c>
      <c r="K257" s="180">
        <v>1125</v>
      </c>
      <c r="L257" s="181">
        <v>594</v>
      </c>
      <c r="M257" s="175">
        <v>2145</v>
      </c>
      <c r="N257" s="180">
        <v>785</v>
      </c>
      <c r="O257" s="180">
        <v>836</v>
      </c>
      <c r="P257" s="181">
        <v>524</v>
      </c>
    </row>
    <row r="258" spans="1:16" x14ac:dyDescent="0.3">
      <c r="A258" s="178" t="s">
        <v>938</v>
      </c>
      <c r="B258" s="179" t="s">
        <v>1150</v>
      </c>
      <c r="C258" s="179" t="s">
        <v>1460</v>
      </c>
      <c r="D258" s="178" t="s">
        <v>1158</v>
      </c>
      <c r="E258" s="175">
        <v>2567</v>
      </c>
      <c r="F258" s="180">
        <v>875</v>
      </c>
      <c r="G258" s="180">
        <v>1457</v>
      </c>
      <c r="H258" s="181">
        <v>235</v>
      </c>
      <c r="I258" s="175">
        <v>2529</v>
      </c>
      <c r="J258" s="180">
        <v>877</v>
      </c>
      <c r="K258" s="180">
        <v>1400</v>
      </c>
      <c r="L258" s="181">
        <v>252</v>
      </c>
      <c r="M258" s="175">
        <v>2107</v>
      </c>
      <c r="N258" s="180">
        <v>883</v>
      </c>
      <c r="O258" s="180">
        <v>1038</v>
      </c>
      <c r="P258" s="181">
        <v>186</v>
      </c>
    </row>
    <row r="259" spans="1:16" x14ac:dyDescent="0.3">
      <c r="A259" s="178" t="s">
        <v>107</v>
      </c>
      <c r="B259" s="179" t="s">
        <v>1039</v>
      </c>
      <c r="C259" s="179" t="s">
        <v>1461</v>
      </c>
      <c r="D259" s="178" t="s">
        <v>1074</v>
      </c>
      <c r="E259" s="175">
        <v>2438</v>
      </c>
      <c r="F259" s="180">
        <v>369</v>
      </c>
      <c r="G259" s="180">
        <v>1253</v>
      </c>
      <c r="H259" s="181">
        <v>816</v>
      </c>
      <c r="I259" s="175">
        <v>2458</v>
      </c>
      <c r="J259" s="180">
        <v>400</v>
      </c>
      <c r="K259" s="180">
        <v>1251</v>
      </c>
      <c r="L259" s="181">
        <v>807</v>
      </c>
      <c r="M259" s="175">
        <v>2086</v>
      </c>
      <c r="N259" s="180">
        <v>350</v>
      </c>
      <c r="O259" s="180">
        <v>1011</v>
      </c>
      <c r="P259" s="181">
        <v>725</v>
      </c>
    </row>
    <row r="260" spans="1:16" x14ac:dyDescent="0.3">
      <c r="A260" s="178" t="s">
        <v>792</v>
      </c>
      <c r="B260" s="179" t="s">
        <v>506</v>
      </c>
      <c r="C260" s="179" t="s">
        <v>1462</v>
      </c>
      <c r="D260" s="178" t="s">
        <v>1019</v>
      </c>
      <c r="E260" s="175">
        <v>2315</v>
      </c>
      <c r="F260" s="180">
        <v>494</v>
      </c>
      <c r="G260" s="180">
        <v>1205</v>
      </c>
      <c r="H260" s="181">
        <v>616</v>
      </c>
      <c r="I260" s="175">
        <v>2355</v>
      </c>
      <c r="J260" s="180">
        <v>491</v>
      </c>
      <c r="K260" s="180">
        <v>1203</v>
      </c>
      <c r="L260" s="181">
        <v>661</v>
      </c>
      <c r="M260" s="175">
        <v>2071</v>
      </c>
      <c r="N260" s="180">
        <v>495</v>
      </c>
      <c r="O260" s="180">
        <v>1011</v>
      </c>
      <c r="P260" s="181">
        <v>565</v>
      </c>
    </row>
    <row r="261" spans="1:16" x14ac:dyDescent="0.3">
      <c r="A261" s="178" t="s">
        <v>762</v>
      </c>
      <c r="B261" s="179" t="s">
        <v>569</v>
      </c>
      <c r="C261" s="179" t="s">
        <v>1463</v>
      </c>
      <c r="D261" s="178" t="s">
        <v>606</v>
      </c>
      <c r="E261" s="175">
        <v>2521</v>
      </c>
      <c r="F261" s="180">
        <v>278</v>
      </c>
      <c r="G261" s="180">
        <v>2024</v>
      </c>
      <c r="H261" s="181">
        <v>219</v>
      </c>
      <c r="I261" s="175">
        <v>2412</v>
      </c>
      <c r="J261" s="180">
        <v>285</v>
      </c>
      <c r="K261" s="180">
        <v>1875</v>
      </c>
      <c r="L261" s="181">
        <v>252</v>
      </c>
      <c r="M261" s="175">
        <v>2112</v>
      </c>
      <c r="N261" s="180">
        <v>296</v>
      </c>
      <c r="O261" s="180">
        <v>1618</v>
      </c>
      <c r="P261" s="181">
        <v>198</v>
      </c>
    </row>
    <row r="262" spans="1:16" x14ac:dyDescent="0.3">
      <c r="A262" s="178" t="s">
        <v>308</v>
      </c>
      <c r="B262" s="179" t="s">
        <v>108</v>
      </c>
      <c r="C262" s="179" t="s">
        <v>1464</v>
      </c>
      <c r="D262" s="178" t="s">
        <v>190</v>
      </c>
      <c r="E262" s="175">
        <v>2580</v>
      </c>
      <c r="F262" s="180">
        <v>394</v>
      </c>
      <c r="G262" s="180">
        <v>1809</v>
      </c>
      <c r="H262" s="181">
        <v>377</v>
      </c>
      <c r="I262" s="175">
        <v>2614</v>
      </c>
      <c r="J262" s="180">
        <v>382</v>
      </c>
      <c r="K262" s="180">
        <v>1828</v>
      </c>
      <c r="L262" s="181">
        <v>404</v>
      </c>
      <c r="M262" s="175">
        <v>2128</v>
      </c>
      <c r="N262" s="180">
        <v>321</v>
      </c>
      <c r="O262" s="180">
        <v>1439</v>
      </c>
      <c r="P262" s="181">
        <v>368</v>
      </c>
    </row>
    <row r="263" spans="1:16" x14ac:dyDescent="0.3">
      <c r="A263" s="178" t="s">
        <v>308</v>
      </c>
      <c r="B263" s="179" t="s">
        <v>108</v>
      </c>
      <c r="C263" s="179" t="s">
        <v>1465</v>
      </c>
      <c r="D263" s="178" t="s">
        <v>191</v>
      </c>
      <c r="E263" s="175">
        <v>2346</v>
      </c>
      <c r="F263" s="180">
        <v>780</v>
      </c>
      <c r="G263" s="180">
        <v>871</v>
      </c>
      <c r="H263" s="181">
        <v>695</v>
      </c>
      <c r="I263" s="175">
        <v>2357</v>
      </c>
      <c r="J263" s="180">
        <v>792</v>
      </c>
      <c r="K263" s="180">
        <v>861</v>
      </c>
      <c r="L263" s="181">
        <v>704</v>
      </c>
      <c r="M263" s="175">
        <v>2000</v>
      </c>
      <c r="N263" s="180">
        <v>753</v>
      </c>
      <c r="O263" s="180">
        <v>700</v>
      </c>
      <c r="P263" s="181">
        <v>547</v>
      </c>
    </row>
    <row r="264" spans="1:16" x14ac:dyDescent="0.3">
      <c r="A264" s="178" t="s">
        <v>308</v>
      </c>
      <c r="B264" s="179" t="s">
        <v>108</v>
      </c>
      <c r="C264" s="179" t="s">
        <v>1466</v>
      </c>
      <c r="D264" s="178" t="s">
        <v>110</v>
      </c>
      <c r="E264" s="175">
        <v>2226</v>
      </c>
      <c r="F264" s="180">
        <v>449</v>
      </c>
      <c r="G264" s="180">
        <v>1341</v>
      </c>
      <c r="H264" s="181">
        <v>436</v>
      </c>
      <c r="I264" s="175">
        <v>2270</v>
      </c>
      <c r="J264" s="180">
        <v>438</v>
      </c>
      <c r="K264" s="180">
        <v>1351</v>
      </c>
      <c r="L264" s="181">
        <v>481</v>
      </c>
      <c r="M264" s="175">
        <v>2059</v>
      </c>
      <c r="N264" s="180">
        <v>440</v>
      </c>
      <c r="O264" s="180">
        <v>1218</v>
      </c>
      <c r="P264" s="181">
        <v>401</v>
      </c>
    </row>
    <row r="265" spans="1:16" x14ac:dyDescent="0.3">
      <c r="A265" s="178" t="s">
        <v>819</v>
      </c>
      <c r="B265" s="179" t="s">
        <v>569</v>
      </c>
      <c r="C265" s="179" t="s">
        <v>1467</v>
      </c>
      <c r="D265" s="178" t="s">
        <v>588</v>
      </c>
      <c r="E265" s="175">
        <v>2856</v>
      </c>
      <c r="F265" s="180">
        <v>477</v>
      </c>
      <c r="G265" s="180">
        <v>1841</v>
      </c>
      <c r="H265" s="181">
        <v>538</v>
      </c>
      <c r="I265" s="175">
        <v>2857</v>
      </c>
      <c r="J265" s="180">
        <v>505</v>
      </c>
      <c r="K265" s="180">
        <v>1805</v>
      </c>
      <c r="L265" s="181">
        <v>547</v>
      </c>
      <c r="M265" s="175">
        <v>2032</v>
      </c>
      <c r="N265" s="180">
        <v>460</v>
      </c>
      <c r="O265" s="180">
        <v>1131</v>
      </c>
      <c r="P265" s="181">
        <v>441</v>
      </c>
    </row>
    <row r="266" spans="1:16" x14ac:dyDescent="0.3">
      <c r="A266" s="178" t="s">
        <v>711</v>
      </c>
      <c r="B266" s="179" t="s">
        <v>569</v>
      </c>
      <c r="C266" s="179" t="s">
        <v>1468</v>
      </c>
      <c r="D266" s="178" t="s">
        <v>490</v>
      </c>
      <c r="E266" s="175">
        <v>2594</v>
      </c>
      <c r="F266" s="180">
        <v>244</v>
      </c>
      <c r="G266" s="180">
        <v>1877</v>
      </c>
      <c r="H266" s="181">
        <v>473</v>
      </c>
      <c r="I266" s="175">
        <v>2567</v>
      </c>
      <c r="J266" s="180">
        <v>272</v>
      </c>
      <c r="K266" s="180">
        <v>1830</v>
      </c>
      <c r="L266" s="181">
        <v>465</v>
      </c>
      <c r="M266" s="175">
        <v>2006</v>
      </c>
      <c r="N266" s="180">
        <v>275</v>
      </c>
      <c r="O266" s="180">
        <v>1350</v>
      </c>
      <c r="P266" s="181">
        <v>381</v>
      </c>
    </row>
    <row r="267" spans="1:16" x14ac:dyDescent="0.3">
      <c r="A267" s="178" t="s">
        <v>568</v>
      </c>
      <c r="B267" s="179" t="s">
        <v>569</v>
      </c>
      <c r="C267" s="179" t="s">
        <v>1469</v>
      </c>
      <c r="D267" s="178" t="s">
        <v>591</v>
      </c>
      <c r="E267" s="175">
        <v>1906</v>
      </c>
      <c r="F267" s="180">
        <v>860</v>
      </c>
      <c r="G267" s="180">
        <v>710</v>
      </c>
      <c r="H267" s="181">
        <v>336</v>
      </c>
      <c r="I267" s="175">
        <v>1942</v>
      </c>
      <c r="J267" s="180">
        <v>850</v>
      </c>
      <c r="K267" s="180">
        <v>707</v>
      </c>
      <c r="L267" s="181">
        <v>385</v>
      </c>
      <c r="M267" s="175">
        <v>2054</v>
      </c>
      <c r="N267" s="180">
        <v>1101</v>
      </c>
      <c r="O267" s="180">
        <v>601</v>
      </c>
      <c r="P267" s="181">
        <v>352</v>
      </c>
    </row>
    <row r="268" spans="1:16" x14ac:dyDescent="0.3">
      <c r="A268" s="178" t="s">
        <v>308</v>
      </c>
      <c r="B268" s="179" t="s">
        <v>569</v>
      </c>
      <c r="C268" s="179" t="s">
        <v>1470</v>
      </c>
      <c r="D268" s="178" t="s">
        <v>646</v>
      </c>
      <c r="E268" s="175">
        <v>2469</v>
      </c>
      <c r="F268" s="180">
        <v>392</v>
      </c>
      <c r="G268" s="180">
        <v>1350</v>
      </c>
      <c r="H268" s="181">
        <v>727</v>
      </c>
      <c r="I268" s="175">
        <v>2510</v>
      </c>
      <c r="J268" s="180">
        <v>420</v>
      </c>
      <c r="K268" s="180">
        <v>1331</v>
      </c>
      <c r="L268" s="181">
        <v>759</v>
      </c>
      <c r="M268" s="175">
        <v>1978</v>
      </c>
      <c r="N268" s="180">
        <v>379</v>
      </c>
      <c r="O268" s="180">
        <v>944</v>
      </c>
      <c r="P268" s="181">
        <v>655</v>
      </c>
    </row>
    <row r="269" spans="1:16" x14ac:dyDescent="0.3">
      <c r="A269" s="178" t="s">
        <v>680</v>
      </c>
      <c r="B269" s="179" t="s">
        <v>748</v>
      </c>
      <c r="C269" s="179" t="s">
        <v>1471</v>
      </c>
      <c r="D269" s="178" t="s">
        <v>750</v>
      </c>
      <c r="E269" s="175">
        <v>2223</v>
      </c>
      <c r="F269" s="180">
        <v>525</v>
      </c>
      <c r="G269" s="180">
        <v>1349</v>
      </c>
      <c r="H269" s="181">
        <v>349</v>
      </c>
      <c r="I269" s="175">
        <v>2283</v>
      </c>
      <c r="J269" s="180">
        <v>524</v>
      </c>
      <c r="K269" s="180">
        <v>1419</v>
      </c>
      <c r="L269" s="181">
        <v>340</v>
      </c>
      <c r="M269" s="175">
        <v>2019</v>
      </c>
      <c r="N269" s="180">
        <v>467</v>
      </c>
      <c r="O269" s="180">
        <v>1266</v>
      </c>
      <c r="P269" s="181">
        <v>286</v>
      </c>
    </row>
    <row r="270" spans="1:16" x14ac:dyDescent="0.3">
      <c r="A270" s="178" t="s">
        <v>792</v>
      </c>
      <c r="B270" s="179" t="s">
        <v>513</v>
      </c>
      <c r="C270" s="179" t="s">
        <v>1472</v>
      </c>
      <c r="D270" s="178" t="s">
        <v>524</v>
      </c>
      <c r="E270" s="175">
        <v>2511</v>
      </c>
      <c r="F270" s="180">
        <v>224</v>
      </c>
      <c r="G270" s="180">
        <v>1785</v>
      </c>
      <c r="H270" s="181">
        <v>502</v>
      </c>
      <c r="I270" s="175">
        <v>2477</v>
      </c>
      <c r="J270" s="180">
        <v>227</v>
      </c>
      <c r="K270" s="180">
        <v>1743</v>
      </c>
      <c r="L270" s="181">
        <v>507</v>
      </c>
      <c r="M270" s="175">
        <v>1977</v>
      </c>
      <c r="N270" s="180">
        <v>213</v>
      </c>
      <c r="O270" s="180">
        <v>1344</v>
      </c>
      <c r="P270" s="181">
        <v>420</v>
      </c>
    </row>
    <row r="271" spans="1:16" x14ac:dyDescent="0.3">
      <c r="A271" s="178" t="s">
        <v>457</v>
      </c>
      <c r="B271" s="179" t="s">
        <v>309</v>
      </c>
      <c r="C271" s="179" t="s">
        <v>1473</v>
      </c>
      <c r="D271" s="178" t="s">
        <v>362</v>
      </c>
      <c r="E271" s="175">
        <v>2412</v>
      </c>
      <c r="F271" s="180">
        <v>681</v>
      </c>
      <c r="G271" s="180">
        <v>1388</v>
      </c>
      <c r="H271" s="181">
        <v>343</v>
      </c>
      <c r="I271" s="175">
        <v>2484</v>
      </c>
      <c r="J271" s="180">
        <v>674</v>
      </c>
      <c r="K271" s="180">
        <v>1423</v>
      </c>
      <c r="L271" s="181">
        <v>387</v>
      </c>
      <c r="M271" s="175">
        <v>1972</v>
      </c>
      <c r="N271" s="180">
        <v>616</v>
      </c>
      <c r="O271" s="180">
        <v>1051</v>
      </c>
      <c r="P271" s="181">
        <v>305</v>
      </c>
    </row>
    <row r="272" spans="1:16" x14ac:dyDescent="0.3">
      <c r="A272" s="178" t="s">
        <v>568</v>
      </c>
      <c r="B272" s="179" t="s">
        <v>506</v>
      </c>
      <c r="C272" s="179" t="s">
        <v>1474</v>
      </c>
      <c r="D272" s="179" t="s">
        <v>1036</v>
      </c>
      <c r="E272" s="175">
        <v>2116</v>
      </c>
      <c r="F272" s="180">
        <v>508</v>
      </c>
      <c r="G272" s="180">
        <v>1162</v>
      </c>
      <c r="H272" s="181">
        <v>446</v>
      </c>
      <c r="I272" s="175">
        <v>2109</v>
      </c>
      <c r="J272" s="180">
        <v>511</v>
      </c>
      <c r="K272" s="180">
        <v>1121</v>
      </c>
      <c r="L272" s="181">
        <v>477</v>
      </c>
      <c r="M272" s="175">
        <v>2010</v>
      </c>
      <c r="N272" s="180">
        <v>812</v>
      </c>
      <c r="O272" s="180">
        <v>761</v>
      </c>
      <c r="P272" s="181">
        <v>437</v>
      </c>
    </row>
    <row r="273" spans="1:16" x14ac:dyDescent="0.3">
      <c r="A273" s="178" t="s">
        <v>762</v>
      </c>
      <c r="B273" s="179" t="s">
        <v>793</v>
      </c>
      <c r="C273" s="179" t="s">
        <v>1475</v>
      </c>
      <c r="D273" s="178" t="s">
        <v>797</v>
      </c>
      <c r="E273" s="175">
        <v>2122</v>
      </c>
      <c r="F273" s="180">
        <v>518</v>
      </c>
      <c r="G273" s="180">
        <v>1281</v>
      </c>
      <c r="H273" s="181">
        <v>323</v>
      </c>
      <c r="I273" s="175">
        <v>2143</v>
      </c>
      <c r="J273" s="180">
        <v>525</v>
      </c>
      <c r="K273" s="180">
        <v>1258</v>
      </c>
      <c r="L273" s="181">
        <v>360</v>
      </c>
      <c r="M273" s="175">
        <v>2000</v>
      </c>
      <c r="N273" s="180">
        <v>589</v>
      </c>
      <c r="O273" s="180">
        <v>1089</v>
      </c>
      <c r="P273" s="181">
        <v>322</v>
      </c>
    </row>
    <row r="274" spans="1:16" x14ac:dyDescent="0.3">
      <c r="A274" s="178" t="s">
        <v>938</v>
      </c>
      <c r="B274" s="179" t="s">
        <v>135</v>
      </c>
      <c r="C274" s="179" t="s">
        <v>1476</v>
      </c>
      <c r="D274" s="178" t="s">
        <v>453</v>
      </c>
      <c r="E274" s="175">
        <v>1898</v>
      </c>
      <c r="F274" s="180">
        <v>438</v>
      </c>
      <c r="G274" s="180">
        <v>758</v>
      </c>
      <c r="H274" s="181">
        <v>702</v>
      </c>
      <c r="I274" s="175">
        <v>1923</v>
      </c>
      <c r="J274" s="180">
        <v>421</v>
      </c>
      <c r="K274" s="180">
        <v>720</v>
      </c>
      <c r="L274" s="181">
        <v>782</v>
      </c>
      <c r="M274" s="175">
        <v>1854</v>
      </c>
      <c r="N274" s="180">
        <v>619</v>
      </c>
      <c r="O274" s="180">
        <v>633</v>
      </c>
      <c r="P274" s="181">
        <v>602</v>
      </c>
    </row>
    <row r="275" spans="1:16" x14ac:dyDescent="0.3">
      <c r="A275" s="178" t="s">
        <v>938</v>
      </c>
      <c r="B275" s="179" t="s">
        <v>261</v>
      </c>
      <c r="C275" s="179" t="s">
        <v>1477</v>
      </c>
      <c r="D275" s="178" t="s">
        <v>274</v>
      </c>
      <c r="E275" s="175">
        <v>2613</v>
      </c>
      <c r="F275" s="180">
        <v>452</v>
      </c>
      <c r="G275" s="180">
        <v>1849</v>
      </c>
      <c r="H275" s="181">
        <v>312</v>
      </c>
      <c r="I275" s="175">
        <v>2527</v>
      </c>
      <c r="J275" s="180">
        <v>472</v>
      </c>
      <c r="K275" s="180">
        <v>1706</v>
      </c>
      <c r="L275" s="181">
        <v>349</v>
      </c>
      <c r="M275" s="175">
        <v>1995</v>
      </c>
      <c r="N275" s="180">
        <v>475</v>
      </c>
      <c r="O275" s="180">
        <v>1207</v>
      </c>
      <c r="P275" s="181">
        <v>313</v>
      </c>
    </row>
    <row r="276" spans="1:16" x14ac:dyDescent="0.3">
      <c r="A276" s="178" t="s">
        <v>107</v>
      </c>
      <c r="B276" s="179" t="s">
        <v>569</v>
      </c>
      <c r="C276" s="179" t="s">
        <v>1478</v>
      </c>
      <c r="D276" s="178" t="s">
        <v>648</v>
      </c>
      <c r="E276" s="175">
        <v>2147</v>
      </c>
      <c r="F276" s="180">
        <v>990</v>
      </c>
      <c r="G276" s="180">
        <v>730</v>
      </c>
      <c r="H276" s="181">
        <v>427</v>
      </c>
      <c r="I276" s="175">
        <v>2303</v>
      </c>
      <c r="J276" s="180">
        <v>910</v>
      </c>
      <c r="K276" s="180">
        <v>873</v>
      </c>
      <c r="L276" s="181">
        <v>520</v>
      </c>
      <c r="M276" s="175">
        <v>1919</v>
      </c>
      <c r="N276" s="180">
        <v>912</v>
      </c>
      <c r="O276" s="180">
        <v>596</v>
      </c>
      <c r="P276" s="181">
        <v>411</v>
      </c>
    </row>
    <row r="277" spans="1:16" x14ac:dyDescent="0.3">
      <c r="A277" s="178" t="s">
        <v>260</v>
      </c>
      <c r="B277" s="179" t="s">
        <v>506</v>
      </c>
      <c r="C277" s="179" t="s">
        <v>1479</v>
      </c>
      <c r="D277" s="178" t="s">
        <v>1032</v>
      </c>
      <c r="E277" s="175">
        <v>3177</v>
      </c>
      <c r="F277" s="180">
        <v>230</v>
      </c>
      <c r="G277" s="180">
        <v>2759</v>
      </c>
      <c r="H277" s="181">
        <v>188</v>
      </c>
      <c r="I277" s="175">
        <v>3022</v>
      </c>
      <c r="J277" s="180">
        <v>320</v>
      </c>
      <c r="K277" s="180">
        <v>2500</v>
      </c>
      <c r="L277" s="181">
        <v>202</v>
      </c>
      <c r="M277" s="175">
        <v>1973</v>
      </c>
      <c r="N277" s="180">
        <v>108</v>
      </c>
      <c r="O277" s="180">
        <v>1713</v>
      </c>
      <c r="P277" s="181">
        <v>152</v>
      </c>
    </row>
    <row r="278" spans="1:16" x14ac:dyDescent="0.3">
      <c r="A278" s="178" t="s">
        <v>1149</v>
      </c>
      <c r="B278" s="179" t="s">
        <v>793</v>
      </c>
      <c r="C278" s="179" t="s">
        <v>1480</v>
      </c>
      <c r="D278" s="178" t="s">
        <v>798</v>
      </c>
      <c r="E278" s="175">
        <v>2581</v>
      </c>
      <c r="F278" s="180">
        <v>457</v>
      </c>
      <c r="G278" s="180">
        <v>1725</v>
      </c>
      <c r="H278" s="181">
        <v>399</v>
      </c>
      <c r="I278" s="175">
        <v>2470</v>
      </c>
      <c r="J278" s="180">
        <v>440</v>
      </c>
      <c r="K278" s="180">
        <v>1613</v>
      </c>
      <c r="L278" s="181">
        <v>417</v>
      </c>
      <c r="M278" s="175">
        <v>1902</v>
      </c>
      <c r="N278" s="180">
        <v>410</v>
      </c>
      <c r="O278" s="180">
        <v>1189</v>
      </c>
      <c r="P278" s="181">
        <v>303</v>
      </c>
    </row>
    <row r="279" spans="1:16" x14ac:dyDescent="0.3">
      <c r="A279" s="178" t="s">
        <v>711</v>
      </c>
      <c r="B279" s="179" t="s">
        <v>108</v>
      </c>
      <c r="C279" s="179" t="s">
        <v>1481</v>
      </c>
      <c r="D279" s="178" t="s">
        <v>182</v>
      </c>
      <c r="E279" s="175">
        <v>2460</v>
      </c>
      <c r="F279" s="180">
        <v>667</v>
      </c>
      <c r="G279" s="180">
        <v>1582</v>
      </c>
      <c r="H279" s="181">
        <v>211</v>
      </c>
      <c r="I279" s="175">
        <v>2417</v>
      </c>
      <c r="J279" s="180">
        <v>687</v>
      </c>
      <c r="K279" s="180">
        <v>1486</v>
      </c>
      <c r="L279" s="181">
        <v>244</v>
      </c>
      <c r="M279" s="175">
        <v>2002</v>
      </c>
      <c r="N279" s="180">
        <v>538</v>
      </c>
      <c r="O279" s="180">
        <v>1233</v>
      </c>
      <c r="P279" s="181">
        <v>231</v>
      </c>
    </row>
    <row r="280" spans="1:16" x14ac:dyDescent="0.3">
      <c r="A280" s="178" t="s">
        <v>308</v>
      </c>
      <c r="B280" s="179" t="s">
        <v>108</v>
      </c>
      <c r="C280" s="179" t="s">
        <v>1482</v>
      </c>
      <c r="D280" s="178" t="s">
        <v>158</v>
      </c>
      <c r="E280" s="175">
        <v>2273</v>
      </c>
      <c r="F280" s="180">
        <v>913</v>
      </c>
      <c r="G280" s="180">
        <v>972</v>
      </c>
      <c r="H280" s="181">
        <v>388</v>
      </c>
      <c r="I280" s="175">
        <v>2248</v>
      </c>
      <c r="J280" s="180">
        <v>902</v>
      </c>
      <c r="K280" s="180">
        <v>961</v>
      </c>
      <c r="L280" s="181">
        <v>385</v>
      </c>
      <c r="M280" s="175">
        <v>1924</v>
      </c>
      <c r="N280" s="180">
        <v>819</v>
      </c>
      <c r="O280" s="180">
        <v>807</v>
      </c>
      <c r="P280" s="181">
        <v>298</v>
      </c>
    </row>
    <row r="281" spans="1:16" x14ac:dyDescent="0.3">
      <c r="A281" s="178" t="s">
        <v>1014</v>
      </c>
      <c r="B281" s="179" t="s">
        <v>712</v>
      </c>
      <c r="C281" s="179" t="s">
        <v>1483</v>
      </c>
      <c r="D281" s="178" t="s">
        <v>714</v>
      </c>
      <c r="E281" s="175">
        <v>2298</v>
      </c>
      <c r="F281" s="180">
        <v>837</v>
      </c>
      <c r="G281" s="180">
        <v>1082</v>
      </c>
      <c r="H281" s="181">
        <v>379</v>
      </c>
      <c r="I281" s="175">
        <v>2417</v>
      </c>
      <c r="J281" s="180">
        <v>841</v>
      </c>
      <c r="K281" s="180">
        <v>1129</v>
      </c>
      <c r="L281" s="181">
        <v>447</v>
      </c>
      <c r="M281" s="175">
        <v>1905</v>
      </c>
      <c r="N281" s="180">
        <v>837</v>
      </c>
      <c r="O281" s="180">
        <v>725</v>
      </c>
      <c r="P281" s="181">
        <v>343</v>
      </c>
    </row>
    <row r="282" spans="1:16" x14ac:dyDescent="0.3">
      <c r="A282" s="178" t="s">
        <v>924</v>
      </c>
      <c r="B282" s="179" t="s">
        <v>108</v>
      </c>
      <c r="C282" s="179" t="s">
        <v>1484</v>
      </c>
      <c r="D282" s="178" t="s">
        <v>170</v>
      </c>
      <c r="E282" s="175">
        <v>2205</v>
      </c>
      <c r="F282" s="180">
        <v>611</v>
      </c>
      <c r="G282" s="180">
        <v>806</v>
      </c>
      <c r="H282" s="181">
        <v>788</v>
      </c>
      <c r="I282" s="175">
        <v>2211</v>
      </c>
      <c r="J282" s="180">
        <v>618</v>
      </c>
      <c r="K282" s="180">
        <v>803</v>
      </c>
      <c r="L282" s="181">
        <v>790</v>
      </c>
      <c r="M282" s="175">
        <v>1892</v>
      </c>
      <c r="N282" s="180">
        <v>582</v>
      </c>
      <c r="O282" s="180">
        <v>633</v>
      </c>
      <c r="P282" s="181">
        <v>677</v>
      </c>
    </row>
    <row r="283" spans="1:16" x14ac:dyDescent="0.3">
      <c r="A283" s="178" t="s">
        <v>792</v>
      </c>
      <c r="B283" s="179" t="s">
        <v>569</v>
      </c>
      <c r="C283" s="179" t="s">
        <v>1485</v>
      </c>
      <c r="D283" s="178" t="s">
        <v>595</v>
      </c>
      <c r="E283" s="175">
        <v>2910</v>
      </c>
      <c r="F283" s="180">
        <v>404</v>
      </c>
      <c r="G283" s="180">
        <v>1883</v>
      </c>
      <c r="H283" s="181">
        <v>623</v>
      </c>
      <c r="I283" s="175">
        <v>2903</v>
      </c>
      <c r="J283" s="180">
        <v>407</v>
      </c>
      <c r="K283" s="180">
        <v>1874</v>
      </c>
      <c r="L283" s="181">
        <v>622</v>
      </c>
      <c r="M283" s="175">
        <v>1846</v>
      </c>
      <c r="N283" s="180">
        <v>212</v>
      </c>
      <c r="O283" s="180">
        <v>1166</v>
      </c>
      <c r="P283" s="181">
        <v>468</v>
      </c>
    </row>
    <row r="284" spans="1:16" x14ac:dyDescent="0.3">
      <c r="A284" s="178" t="s">
        <v>938</v>
      </c>
      <c r="B284" s="179" t="s">
        <v>569</v>
      </c>
      <c r="C284" s="179" t="s">
        <v>1486</v>
      </c>
      <c r="D284" s="178" t="s">
        <v>674</v>
      </c>
      <c r="E284" s="175">
        <v>2354</v>
      </c>
      <c r="F284" s="180">
        <v>390</v>
      </c>
      <c r="G284" s="180">
        <v>1351</v>
      </c>
      <c r="H284" s="181">
        <v>613</v>
      </c>
      <c r="I284" s="175">
        <v>2369</v>
      </c>
      <c r="J284" s="180">
        <v>395</v>
      </c>
      <c r="K284" s="180">
        <v>1337</v>
      </c>
      <c r="L284" s="181">
        <v>637</v>
      </c>
      <c r="M284" s="175">
        <v>1894</v>
      </c>
      <c r="N284" s="180">
        <v>283</v>
      </c>
      <c r="O284" s="180">
        <v>1069</v>
      </c>
      <c r="P284" s="181">
        <v>542</v>
      </c>
    </row>
    <row r="285" spans="1:16" x14ac:dyDescent="0.3">
      <c r="A285" s="178" t="s">
        <v>938</v>
      </c>
      <c r="B285" s="179" t="s">
        <v>569</v>
      </c>
      <c r="C285" s="179" t="s">
        <v>1487</v>
      </c>
      <c r="D285" s="178" t="s">
        <v>634</v>
      </c>
      <c r="E285" s="175">
        <v>1621</v>
      </c>
      <c r="F285" s="180">
        <v>619</v>
      </c>
      <c r="G285" s="180">
        <v>584</v>
      </c>
      <c r="H285" s="181">
        <v>418</v>
      </c>
      <c r="I285" s="175">
        <v>1663</v>
      </c>
      <c r="J285" s="180">
        <v>630</v>
      </c>
      <c r="K285" s="180">
        <v>582</v>
      </c>
      <c r="L285" s="181">
        <v>451</v>
      </c>
      <c r="M285" s="175">
        <v>1907</v>
      </c>
      <c r="N285" s="180">
        <v>1022</v>
      </c>
      <c r="O285" s="180">
        <v>500</v>
      </c>
      <c r="P285" s="181">
        <v>385</v>
      </c>
    </row>
    <row r="286" spans="1:16" x14ac:dyDescent="0.3">
      <c r="A286" s="178" t="s">
        <v>1038</v>
      </c>
      <c r="B286" s="179" t="s">
        <v>763</v>
      </c>
      <c r="C286" s="179" t="s">
        <v>1488</v>
      </c>
      <c r="D286" s="178" t="s">
        <v>791</v>
      </c>
      <c r="E286" s="175">
        <v>1993</v>
      </c>
      <c r="F286" s="180">
        <v>125</v>
      </c>
      <c r="G286" s="180">
        <v>1737</v>
      </c>
      <c r="H286" s="181">
        <v>131</v>
      </c>
      <c r="I286" s="175">
        <v>1993</v>
      </c>
      <c r="J286" s="180">
        <v>133</v>
      </c>
      <c r="K286" s="180">
        <v>1701</v>
      </c>
      <c r="L286" s="181">
        <v>159</v>
      </c>
      <c r="M286" s="175">
        <v>1929</v>
      </c>
      <c r="N286" s="180">
        <v>124</v>
      </c>
      <c r="O286" s="180">
        <v>1666</v>
      </c>
      <c r="P286" s="181">
        <v>139</v>
      </c>
    </row>
    <row r="287" spans="1:16" x14ac:dyDescent="0.3">
      <c r="A287" s="178" t="s">
        <v>474</v>
      </c>
      <c r="B287" s="179" t="s">
        <v>272</v>
      </c>
      <c r="C287" s="179" t="s">
        <v>1489</v>
      </c>
      <c r="D287" s="178" t="s">
        <v>545</v>
      </c>
      <c r="E287" s="175">
        <v>1832</v>
      </c>
      <c r="F287" s="180">
        <v>510</v>
      </c>
      <c r="G287" s="180">
        <v>718</v>
      </c>
      <c r="H287" s="181">
        <v>604</v>
      </c>
      <c r="I287" s="175">
        <v>1804</v>
      </c>
      <c r="J287" s="180">
        <v>483</v>
      </c>
      <c r="K287" s="180">
        <v>716</v>
      </c>
      <c r="L287" s="181">
        <v>605</v>
      </c>
      <c r="M287" s="175">
        <v>1845</v>
      </c>
      <c r="N287" s="180">
        <v>677</v>
      </c>
      <c r="O287" s="180">
        <v>659</v>
      </c>
      <c r="P287" s="181">
        <v>509</v>
      </c>
    </row>
    <row r="288" spans="1:16" x14ac:dyDescent="0.3">
      <c r="A288" s="178" t="s">
        <v>107</v>
      </c>
      <c r="B288" s="179" t="s">
        <v>569</v>
      </c>
      <c r="C288" s="179" t="s">
        <v>1490</v>
      </c>
      <c r="D288" s="178" t="s">
        <v>592</v>
      </c>
      <c r="E288" s="175">
        <v>2190</v>
      </c>
      <c r="F288" s="180">
        <v>498</v>
      </c>
      <c r="G288" s="180">
        <v>1066</v>
      </c>
      <c r="H288" s="181">
        <v>626</v>
      </c>
      <c r="I288" s="175">
        <v>2204</v>
      </c>
      <c r="J288" s="180">
        <v>489</v>
      </c>
      <c r="K288" s="180">
        <v>1057</v>
      </c>
      <c r="L288" s="181">
        <v>658</v>
      </c>
      <c r="M288" s="175">
        <v>1856</v>
      </c>
      <c r="N288" s="180">
        <v>471</v>
      </c>
      <c r="O288" s="180">
        <v>795</v>
      </c>
      <c r="P288" s="181">
        <v>590</v>
      </c>
    </row>
    <row r="289" spans="1:16" x14ac:dyDescent="0.3">
      <c r="A289" s="178" t="s">
        <v>107</v>
      </c>
      <c r="B289" s="179" t="s">
        <v>272</v>
      </c>
      <c r="C289" s="179" t="s">
        <v>1491</v>
      </c>
      <c r="D289" s="178" t="s">
        <v>541</v>
      </c>
      <c r="E289" s="175">
        <v>2253</v>
      </c>
      <c r="F289" s="180">
        <v>488</v>
      </c>
      <c r="G289" s="180">
        <v>882</v>
      </c>
      <c r="H289" s="181">
        <v>883</v>
      </c>
      <c r="I289" s="175">
        <v>2233</v>
      </c>
      <c r="J289" s="180">
        <v>486</v>
      </c>
      <c r="K289" s="180">
        <v>884</v>
      </c>
      <c r="L289" s="181">
        <v>863</v>
      </c>
      <c r="M289" s="175">
        <v>1826</v>
      </c>
      <c r="N289" s="180">
        <v>445</v>
      </c>
      <c r="O289" s="180">
        <v>616</v>
      </c>
      <c r="P289" s="181">
        <v>765</v>
      </c>
    </row>
    <row r="290" spans="1:16" x14ac:dyDescent="0.3">
      <c r="A290" s="178" t="s">
        <v>1122</v>
      </c>
      <c r="B290" s="179" t="s">
        <v>135</v>
      </c>
      <c r="C290" s="179" t="s">
        <v>1492</v>
      </c>
      <c r="D290" s="178" t="s">
        <v>450</v>
      </c>
      <c r="E290" s="175">
        <v>1998</v>
      </c>
      <c r="F290" s="180">
        <v>716</v>
      </c>
      <c r="G290" s="180">
        <v>1023</v>
      </c>
      <c r="H290" s="181">
        <v>259</v>
      </c>
      <c r="I290" s="175">
        <v>2116</v>
      </c>
      <c r="J290" s="180">
        <v>714</v>
      </c>
      <c r="K290" s="180">
        <v>1080</v>
      </c>
      <c r="L290" s="181">
        <v>322</v>
      </c>
      <c r="M290" s="175">
        <v>1819</v>
      </c>
      <c r="N290" s="180">
        <v>714</v>
      </c>
      <c r="O290" s="180">
        <v>846</v>
      </c>
      <c r="P290" s="181">
        <v>259</v>
      </c>
    </row>
    <row r="291" spans="1:16" x14ac:dyDescent="0.3">
      <c r="A291" s="178" t="s">
        <v>568</v>
      </c>
      <c r="B291" s="179" t="s">
        <v>475</v>
      </c>
      <c r="C291" s="179" t="s">
        <v>1493</v>
      </c>
      <c r="D291" s="178" t="s">
        <v>497</v>
      </c>
      <c r="E291" s="175">
        <v>1521</v>
      </c>
      <c r="F291" s="180">
        <v>286</v>
      </c>
      <c r="G291" s="180">
        <v>860</v>
      </c>
      <c r="H291" s="181">
        <v>375</v>
      </c>
      <c r="I291" s="175">
        <v>2000</v>
      </c>
      <c r="J291" s="180">
        <v>288</v>
      </c>
      <c r="K291" s="180">
        <v>1326</v>
      </c>
      <c r="L291" s="181">
        <v>386</v>
      </c>
      <c r="M291" s="175">
        <v>1802</v>
      </c>
      <c r="N291" s="180">
        <v>422</v>
      </c>
      <c r="O291" s="180">
        <v>1057</v>
      </c>
      <c r="P291" s="181">
        <v>323</v>
      </c>
    </row>
    <row r="292" spans="1:16" x14ac:dyDescent="0.3">
      <c r="A292" s="178" t="s">
        <v>107</v>
      </c>
      <c r="B292" s="179" t="s">
        <v>712</v>
      </c>
      <c r="C292" s="179" t="s">
        <v>1494</v>
      </c>
      <c r="D292" s="178" t="s">
        <v>736</v>
      </c>
      <c r="E292" s="175">
        <v>2318</v>
      </c>
      <c r="F292" s="180">
        <v>332</v>
      </c>
      <c r="G292" s="180">
        <v>1431</v>
      </c>
      <c r="H292" s="181">
        <v>555</v>
      </c>
      <c r="I292" s="175">
        <v>2383</v>
      </c>
      <c r="J292" s="180">
        <v>388</v>
      </c>
      <c r="K292" s="180">
        <v>1444</v>
      </c>
      <c r="L292" s="181">
        <v>551</v>
      </c>
      <c r="M292" s="175">
        <v>1770</v>
      </c>
      <c r="N292" s="180">
        <v>368</v>
      </c>
      <c r="O292" s="180">
        <v>942</v>
      </c>
      <c r="P292" s="181">
        <v>460</v>
      </c>
    </row>
    <row r="293" spans="1:16" x14ac:dyDescent="0.3">
      <c r="A293" s="178" t="s">
        <v>107</v>
      </c>
      <c r="B293" s="179" t="s">
        <v>506</v>
      </c>
      <c r="C293" s="179" t="s">
        <v>1495</v>
      </c>
      <c r="D293" s="178" t="s">
        <v>1033</v>
      </c>
      <c r="E293" s="175">
        <v>2240</v>
      </c>
      <c r="F293" s="180">
        <v>351</v>
      </c>
      <c r="G293" s="180">
        <v>1413</v>
      </c>
      <c r="H293" s="181">
        <v>476</v>
      </c>
      <c r="I293" s="175">
        <v>2293</v>
      </c>
      <c r="J293" s="180">
        <v>358</v>
      </c>
      <c r="K293" s="180">
        <v>1443</v>
      </c>
      <c r="L293" s="181">
        <v>492</v>
      </c>
      <c r="M293" s="175">
        <v>1760</v>
      </c>
      <c r="N293" s="180">
        <v>356</v>
      </c>
      <c r="O293" s="180">
        <v>996</v>
      </c>
      <c r="P293" s="181">
        <v>408</v>
      </c>
    </row>
    <row r="294" spans="1:16" x14ac:dyDescent="0.3">
      <c r="A294" s="178" t="s">
        <v>107</v>
      </c>
      <c r="B294" s="179" t="s">
        <v>569</v>
      </c>
      <c r="C294" s="179" t="s">
        <v>1496</v>
      </c>
      <c r="D294" s="178" t="s">
        <v>640</v>
      </c>
      <c r="E294" s="175">
        <v>1979</v>
      </c>
      <c r="F294" s="180">
        <v>335</v>
      </c>
      <c r="G294" s="180">
        <v>888</v>
      </c>
      <c r="H294" s="181">
        <v>756</v>
      </c>
      <c r="I294" s="175">
        <v>2059</v>
      </c>
      <c r="J294" s="180">
        <v>346</v>
      </c>
      <c r="K294" s="180">
        <v>951</v>
      </c>
      <c r="L294" s="181">
        <v>762</v>
      </c>
      <c r="M294" s="175">
        <v>1676</v>
      </c>
      <c r="N294" s="180">
        <v>338</v>
      </c>
      <c r="O294" s="180">
        <v>738</v>
      </c>
      <c r="P294" s="181">
        <v>600</v>
      </c>
    </row>
    <row r="295" spans="1:16" x14ac:dyDescent="0.3">
      <c r="A295" s="178" t="s">
        <v>474</v>
      </c>
      <c r="B295" s="179" t="s">
        <v>874</v>
      </c>
      <c r="C295" s="179" t="s">
        <v>1497</v>
      </c>
      <c r="D295" s="178" t="s">
        <v>889</v>
      </c>
      <c r="E295" s="175">
        <v>1933</v>
      </c>
      <c r="F295" s="180">
        <v>627</v>
      </c>
      <c r="G295" s="180">
        <v>941</v>
      </c>
      <c r="H295" s="181">
        <v>365</v>
      </c>
      <c r="I295" s="175">
        <v>2082</v>
      </c>
      <c r="J295" s="180">
        <v>649</v>
      </c>
      <c r="K295" s="180">
        <v>1031</v>
      </c>
      <c r="L295" s="181">
        <v>402</v>
      </c>
      <c r="M295" s="175">
        <v>1783</v>
      </c>
      <c r="N295" s="180">
        <v>630</v>
      </c>
      <c r="O295" s="180">
        <v>803</v>
      </c>
      <c r="P295" s="181">
        <v>350</v>
      </c>
    </row>
    <row r="296" spans="1:16" x14ac:dyDescent="0.3">
      <c r="A296" s="178" t="s">
        <v>1014</v>
      </c>
      <c r="B296" s="179" t="s">
        <v>569</v>
      </c>
      <c r="C296" s="179" t="s">
        <v>1498</v>
      </c>
      <c r="D296" s="178" t="s">
        <v>582</v>
      </c>
      <c r="E296" s="175">
        <v>1929</v>
      </c>
      <c r="F296" s="180">
        <v>792</v>
      </c>
      <c r="G296" s="180">
        <v>985</v>
      </c>
      <c r="H296" s="181">
        <v>152</v>
      </c>
      <c r="I296" s="175">
        <v>2097</v>
      </c>
      <c r="J296" s="180">
        <v>787</v>
      </c>
      <c r="K296" s="180">
        <v>956</v>
      </c>
      <c r="L296" s="181">
        <v>354</v>
      </c>
      <c r="M296" s="175">
        <v>1617</v>
      </c>
      <c r="N296" s="180">
        <v>778</v>
      </c>
      <c r="O296" s="180">
        <v>697</v>
      </c>
      <c r="P296" s="181">
        <v>142</v>
      </c>
    </row>
    <row r="297" spans="1:16" x14ac:dyDescent="0.3">
      <c r="A297" s="178" t="s">
        <v>1014</v>
      </c>
      <c r="B297" s="179" t="s">
        <v>793</v>
      </c>
      <c r="C297" s="179" t="s">
        <v>1499</v>
      </c>
      <c r="D297" s="178" t="s">
        <v>818</v>
      </c>
      <c r="E297" s="175">
        <v>1951</v>
      </c>
      <c r="F297" s="180">
        <v>660</v>
      </c>
      <c r="G297" s="180">
        <v>861</v>
      </c>
      <c r="H297" s="181">
        <v>430</v>
      </c>
      <c r="I297" s="175">
        <v>1970</v>
      </c>
      <c r="J297" s="180">
        <v>661</v>
      </c>
      <c r="K297" s="180">
        <v>857</v>
      </c>
      <c r="L297" s="181">
        <v>452</v>
      </c>
      <c r="M297" s="175">
        <v>1767</v>
      </c>
      <c r="N297" s="180">
        <v>649</v>
      </c>
      <c r="O297" s="180">
        <v>722</v>
      </c>
      <c r="P297" s="181">
        <v>396</v>
      </c>
    </row>
    <row r="298" spans="1:16" x14ac:dyDescent="0.3">
      <c r="A298" s="178" t="s">
        <v>938</v>
      </c>
      <c r="B298" s="179" t="s">
        <v>108</v>
      </c>
      <c r="C298" s="179" t="s">
        <v>1500</v>
      </c>
      <c r="D298" s="178" t="s">
        <v>156</v>
      </c>
      <c r="E298" s="175">
        <v>1389</v>
      </c>
      <c r="F298" s="180">
        <v>749</v>
      </c>
      <c r="G298" s="180">
        <v>84</v>
      </c>
      <c r="H298" s="181">
        <v>556</v>
      </c>
      <c r="I298" s="175">
        <v>1365</v>
      </c>
      <c r="J298" s="180">
        <v>776</v>
      </c>
      <c r="K298" s="180">
        <v>79</v>
      </c>
      <c r="L298" s="181">
        <v>510</v>
      </c>
      <c r="M298" s="175">
        <v>1808</v>
      </c>
      <c r="N298" s="180">
        <v>1257</v>
      </c>
      <c r="O298" s="180">
        <v>48</v>
      </c>
      <c r="P298" s="181">
        <v>503</v>
      </c>
    </row>
    <row r="299" spans="1:16" x14ac:dyDescent="0.3">
      <c r="A299" s="178" t="s">
        <v>107</v>
      </c>
      <c r="B299" s="179" t="s">
        <v>1123</v>
      </c>
      <c r="C299" s="179" t="s">
        <v>1501</v>
      </c>
      <c r="D299" s="178" t="s">
        <v>1124</v>
      </c>
      <c r="E299" s="175">
        <v>2358</v>
      </c>
      <c r="F299" s="180">
        <v>382</v>
      </c>
      <c r="G299" s="180">
        <v>1476</v>
      </c>
      <c r="H299" s="181">
        <v>500</v>
      </c>
      <c r="I299" s="175">
        <v>2331</v>
      </c>
      <c r="J299" s="180">
        <v>381</v>
      </c>
      <c r="K299" s="180">
        <v>1453</v>
      </c>
      <c r="L299" s="181">
        <v>497</v>
      </c>
      <c r="M299" s="175">
        <v>1732</v>
      </c>
      <c r="N299" s="180">
        <v>326</v>
      </c>
      <c r="O299" s="180">
        <v>977</v>
      </c>
      <c r="P299" s="181">
        <v>429</v>
      </c>
    </row>
    <row r="300" spans="1:16" x14ac:dyDescent="0.3">
      <c r="A300" s="178" t="s">
        <v>1085</v>
      </c>
      <c r="B300" s="179" t="s">
        <v>181</v>
      </c>
      <c r="C300" s="179" t="s">
        <v>1502</v>
      </c>
      <c r="D300" s="178" t="s">
        <v>871</v>
      </c>
      <c r="E300" s="175">
        <v>2073</v>
      </c>
      <c r="F300" s="180">
        <v>365</v>
      </c>
      <c r="G300" s="180">
        <v>1093</v>
      </c>
      <c r="H300" s="181">
        <v>615</v>
      </c>
      <c r="I300" s="175">
        <v>2147</v>
      </c>
      <c r="J300" s="180">
        <v>371</v>
      </c>
      <c r="K300" s="180">
        <v>1141</v>
      </c>
      <c r="L300" s="181">
        <v>635</v>
      </c>
      <c r="M300" s="175">
        <v>1610</v>
      </c>
      <c r="N300" s="180">
        <v>384</v>
      </c>
      <c r="O300" s="180">
        <v>758</v>
      </c>
      <c r="P300" s="181">
        <v>468</v>
      </c>
    </row>
    <row r="301" spans="1:16" x14ac:dyDescent="0.3">
      <c r="A301" s="178" t="s">
        <v>711</v>
      </c>
      <c r="B301" s="179" t="s">
        <v>513</v>
      </c>
      <c r="C301" s="179" t="s">
        <v>1503</v>
      </c>
      <c r="D301" s="178" t="s">
        <v>522</v>
      </c>
      <c r="E301" s="175">
        <v>2285</v>
      </c>
      <c r="F301" s="180">
        <v>615</v>
      </c>
      <c r="G301" s="180">
        <v>868</v>
      </c>
      <c r="H301" s="181">
        <v>802</v>
      </c>
      <c r="I301" s="175">
        <v>2394</v>
      </c>
      <c r="J301" s="180">
        <v>733</v>
      </c>
      <c r="K301" s="180">
        <v>855</v>
      </c>
      <c r="L301" s="181">
        <v>806</v>
      </c>
      <c r="M301" s="175">
        <v>1636</v>
      </c>
      <c r="N301" s="180">
        <v>274</v>
      </c>
      <c r="O301" s="180">
        <v>696</v>
      </c>
      <c r="P301" s="181">
        <v>666</v>
      </c>
    </row>
    <row r="302" spans="1:16" x14ac:dyDescent="0.3">
      <c r="A302" s="178" t="s">
        <v>1187</v>
      </c>
      <c r="B302" s="179" t="s">
        <v>135</v>
      </c>
      <c r="C302" s="179" t="s">
        <v>1504</v>
      </c>
      <c r="D302" s="178" t="s">
        <v>439</v>
      </c>
      <c r="E302" s="175">
        <v>2267</v>
      </c>
      <c r="F302" s="180">
        <v>290</v>
      </c>
      <c r="G302" s="180">
        <v>1486</v>
      </c>
      <c r="H302" s="181">
        <v>491</v>
      </c>
      <c r="I302" s="175">
        <v>2223</v>
      </c>
      <c r="J302" s="180">
        <v>289</v>
      </c>
      <c r="K302" s="180">
        <v>1417</v>
      </c>
      <c r="L302" s="181">
        <v>517</v>
      </c>
      <c r="M302" s="175">
        <v>1672</v>
      </c>
      <c r="N302" s="180">
        <v>274</v>
      </c>
      <c r="O302" s="180">
        <v>967</v>
      </c>
      <c r="P302" s="181">
        <v>431</v>
      </c>
    </row>
    <row r="303" spans="1:16" x14ac:dyDescent="0.3">
      <c r="A303" s="178" t="s">
        <v>457</v>
      </c>
      <c r="B303" s="179" t="s">
        <v>939</v>
      </c>
      <c r="C303" s="179" t="s">
        <v>1505</v>
      </c>
      <c r="D303" s="178" t="s">
        <v>1003</v>
      </c>
      <c r="E303" s="175">
        <v>2051</v>
      </c>
      <c r="F303" s="180">
        <v>330</v>
      </c>
      <c r="G303" s="180">
        <v>887</v>
      </c>
      <c r="H303" s="181">
        <v>834</v>
      </c>
      <c r="I303" s="175">
        <v>2040</v>
      </c>
      <c r="J303" s="180">
        <v>333</v>
      </c>
      <c r="K303" s="180">
        <v>873</v>
      </c>
      <c r="L303" s="181">
        <v>834</v>
      </c>
      <c r="M303" s="175">
        <v>1735</v>
      </c>
      <c r="N303" s="180">
        <v>287</v>
      </c>
      <c r="O303" s="180">
        <v>625</v>
      </c>
      <c r="P303" s="181">
        <v>823</v>
      </c>
    </row>
    <row r="304" spans="1:16" x14ac:dyDescent="0.3">
      <c r="A304" s="178" t="s">
        <v>107</v>
      </c>
      <c r="B304" s="179" t="s">
        <v>309</v>
      </c>
      <c r="C304" s="179" t="s">
        <v>1506</v>
      </c>
      <c r="D304" s="178" t="s">
        <v>345</v>
      </c>
      <c r="E304" s="175">
        <v>2002</v>
      </c>
      <c r="F304" s="180">
        <v>551</v>
      </c>
      <c r="G304" s="180">
        <v>957</v>
      </c>
      <c r="H304" s="181">
        <v>494</v>
      </c>
      <c r="I304" s="175">
        <v>2015</v>
      </c>
      <c r="J304" s="180">
        <v>551</v>
      </c>
      <c r="K304" s="180">
        <v>973</v>
      </c>
      <c r="L304" s="181">
        <v>491</v>
      </c>
      <c r="M304" s="175">
        <v>1677</v>
      </c>
      <c r="N304" s="180">
        <v>552</v>
      </c>
      <c r="O304" s="180">
        <v>700</v>
      </c>
      <c r="P304" s="181">
        <v>425</v>
      </c>
    </row>
    <row r="305" spans="1:16" x14ac:dyDescent="0.3">
      <c r="A305" s="178" t="s">
        <v>107</v>
      </c>
      <c r="B305" s="179" t="s">
        <v>135</v>
      </c>
      <c r="C305" s="179" t="s">
        <v>1507</v>
      </c>
      <c r="D305" s="178" t="s">
        <v>451</v>
      </c>
      <c r="E305" s="175">
        <v>1876</v>
      </c>
      <c r="F305" s="180">
        <v>558</v>
      </c>
      <c r="G305" s="180">
        <v>916</v>
      </c>
      <c r="H305" s="181">
        <v>402</v>
      </c>
      <c r="I305" s="175">
        <v>2009</v>
      </c>
      <c r="J305" s="180">
        <v>591</v>
      </c>
      <c r="K305" s="180">
        <v>1014</v>
      </c>
      <c r="L305" s="181">
        <v>404</v>
      </c>
      <c r="M305" s="175">
        <v>1628</v>
      </c>
      <c r="N305" s="180">
        <v>559</v>
      </c>
      <c r="O305" s="180">
        <v>765</v>
      </c>
      <c r="P305" s="181">
        <v>304</v>
      </c>
    </row>
    <row r="306" spans="1:16" x14ac:dyDescent="0.3">
      <c r="A306" s="178" t="s">
        <v>260</v>
      </c>
      <c r="B306" s="179" t="s">
        <v>135</v>
      </c>
      <c r="C306" s="179" t="s">
        <v>1508</v>
      </c>
      <c r="D306" s="178" t="s">
        <v>433</v>
      </c>
      <c r="E306" s="175">
        <v>2079</v>
      </c>
      <c r="F306" s="180">
        <v>680</v>
      </c>
      <c r="G306" s="180">
        <v>1151</v>
      </c>
      <c r="H306" s="181">
        <v>248</v>
      </c>
      <c r="I306" s="175">
        <v>2021</v>
      </c>
      <c r="J306" s="180">
        <v>602</v>
      </c>
      <c r="K306" s="180">
        <v>1108</v>
      </c>
      <c r="L306" s="181">
        <v>311</v>
      </c>
      <c r="M306" s="175">
        <v>1657</v>
      </c>
      <c r="N306" s="180">
        <v>595</v>
      </c>
      <c r="O306" s="180">
        <v>813</v>
      </c>
      <c r="P306" s="181">
        <v>249</v>
      </c>
    </row>
    <row r="307" spans="1:16" x14ac:dyDescent="0.3">
      <c r="A307" s="178" t="s">
        <v>429</v>
      </c>
      <c r="B307" s="179" t="s">
        <v>513</v>
      </c>
      <c r="C307" s="179" t="s">
        <v>1509</v>
      </c>
      <c r="D307" s="178" t="s">
        <v>521</v>
      </c>
      <c r="E307" s="175">
        <v>2184</v>
      </c>
      <c r="F307" s="180">
        <v>448</v>
      </c>
      <c r="G307" s="180">
        <v>1478</v>
      </c>
      <c r="H307" s="181">
        <v>258</v>
      </c>
      <c r="I307" s="175">
        <v>2243</v>
      </c>
      <c r="J307" s="180">
        <v>505</v>
      </c>
      <c r="K307" s="180">
        <v>1491</v>
      </c>
      <c r="L307" s="181">
        <v>247</v>
      </c>
      <c r="M307" s="175">
        <v>1649</v>
      </c>
      <c r="N307" s="180">
        <v>405</v>
      </c>
      <c r="O307" s="180">
        <v>1066</v>
      </c>
      <c r="P307" s="181">
        <v>178</v>
      </c>
    </row>
    <row r="308" spans="1:16" x14ac:dyDescent="0.3">
      <c r="A308" s="178" t="s">
        <v>1014</v>
      </c>
      <c r="B308" s="179" t="s">
        <v>1086</v>
      </c>
      <c r="C308" s="179" t="s">
        <v>1510</v>
      </c>
      <c r="D308" s="178" t="s">
        <v>1110</v>
      </c>
      <c r="E308" s="175">
        <v>2157</v>
      </c>
      <c r="F308" s="180">
        <v>317</v>
      </c>
      <c r="G308" s="180">
        <v>1298</v>
      </c>
      <c r="H308" s="181">
        <v>542</v>
      </c>
      <c r="I308" s="175">
        <v>1893</v>
      </c>
      <c r="J308" s="180">
        <v>347</v>
      </c>
      <c r="K308" s="180">
        <v>973</v>
      </c>
      <c r="L308" s="181">
        <v>573</v>
      </c>
      <c r="M308" s="175">
        <v>1610</v>
      </c>
      <c r="N308" s="180">
        <v>317</v>
      </c>
      <c r="O308" s="180">
        <v>825</v>
      </c>
      <c r="P308" s="181">
        <v>468</v>
      </c>
    </row>
    <row r="309" spans="1:16" x14ac:dyDescent="0.3">
      <c r="A309" s="178" t="s">
        <v>873</v>
      </c>
      <c r="B309" s="179" t="s">
        <v>475</v>
      </c>
      <c r="C309" s="179" t="s">
        <v>1511</v>
      </c>
      <c r="D309" s="178" t="s">
        <v>495</v>
      </c>
      <c r="E309" s="175">
        <v>1892</v>
      </c>
      <c r="F309" s="180">
        <v>463</v>
      </c>
      <c r="G309" s="180">
        <v>997</v>
      </c>
      <c r="H309" s="181">
        <v>432</v>
      </c>
      <c r="I309" s="175">
        <v>1795</v>
      </c>
      <c r="J309" s="180">
        <v>457</v>
      </c>
      <c r="K309" s="180">
        <v>907</v>
      </c>
      <c r="L309" s="181">
        <v>431</v>
      </c>
      <c r="M309" s="175">
        <v>1596</v>
      </c>
      <c r="N309" s="180">
        <v>481</v>
      </c>
      <c r="O309" s="180">
        <v>789</v>
      </c>
      <c r="P309" s="181">
        <v>326</v>
      </c>
    </row>
    <row r="310" spans="1:16" x14ac:dyDescent="0.3">
      <c r="A310" s="178" t="s">
        <v>474</v>
      </c>
      <c r="B310" s="179" t="s">
        <v>914</v>
      </c>
      <c r="C310" s="179" t="s">
        <v>1512</v>
      </c>
      <c r="D310" s="178" t="s">
        <v>917</v>
      </c>
      <c r="E310" s="175">
        <v>1381</v>
      </c>
      <c r="F310" s="180">
        <v>767</v>
      </c>
      <c r="G310" s="180">
        <v>433</v>
      </c>
      <c r="H310" s="181">
        <v>181</v>
      </c>
      <c r="I310" s="175">
        <v>1412</v>
      </c>
      <c r="J310" s="180">
        <v>767</v>
      </c>
      <c r="K310" s="180">
        <v>433</v>
      </c>
      <c r="L310" s="181">
        <v>212</v>
      </c>
      <c r="M310" s="175">
        <v>1663</v>
      </c>
      <c r="N310" s="180">
        <v>1153</v>
      </c>
      <c r="O310" s="180">
        <v>331</v>
      </c>
      <c r="P310" s="181">
        <v>179</v>
      </c>
    </row>
    <row r="311" spans="1:16" x14ac:dyDescent="0.3">
      <c r="A311" s="178" t="s">
        <v>938</v>
      </c>
      <c r="B311" s="179" t="s">
        <v>569</v>
      </c>
      <c r="C311" s="179" t="s">
        <v>1513</v>
      </c>
      <c r="D311" s="178" t="s">
        <v>653</v>
      </c>
      <c r="E311" s="175">
        <v>1576</v>
      </c>
      <c r="F311" s="180">
        <v>107</v>
      </c>
      <c r="G311" s="180">
        <v>895</v>
      </c>
      <c r="H311" s="181">
        <v>574</v>
      </c>
      <c r="I311" s="175">
        <v>1751</v>
      </c>
      <c r="J311" s="180">
        <v>112</v>
      </c>
      <c r="K311" s="180">
        <v>1046</v>
      </c>
      <c r="L311" s="181">
        <v>593</v>
      </c>
      <c r="M311" s="175">
        <v>1563</v>
      </c>
      <c r="N311" s="180">
        <v>100</v>
      </c>
      <c r="O311" s="180">
        <v>992</v>
      </c>
      <c r="P311" s="181">
        <v>471</v>
      </c>
    </row>
    <row r="312" spans="1:16" x14ac:dyDescent="0.3">
      <c r="A312" s="178" t="s">
        <v>429</v>
      </c>
      <c r="B312" s="179" t="s">
        <v>235</v>
      </c>
      <c r="C312" s="179" t="s">
        <v>1514</v>
      </c>
      <c r="D312" s="178" t="s">
        <v>251</v>
      </c>
      <c r="E312" s="175">
        <v>1774</v>
      </c>
      <c r="F312" s="180">
        <v>798</v>
      </c>
      <c r="G312" s="180">
        <v>529</v>
      </c>
      <c r="H312" s="181">
        <v>447</v>
      </c>
      <c r="I312" s="175">
        <v>1845</v>
      </c>
      <c r="J312" s="180">
        <v>781</v>
      </c>
      <c r="K312" s="180">
        <v>571</v>
      </c>
      <c r="L312" s="181">
        <v>493</v>
      </c>
      <c r="M312" s="175">
        <v>1641</v>
      </c>
      <c r="N312" s="180">
        <v>671</v>
      </c>
      <c r="O312" s="180">
        <v>515</v>
      </c>
      <c r="P312" s="181">
        <v>455</v>
      </c>
    </row>
    <row r="313" spans="1:16" x14ac:dyDescent="0.3">
      <c r="A313" s="178" t="s">
        <v>938</v>
      </c>
      <c r="B313" s="179" t="s">
        <v>108</v>
      </c>
      <c r="C313" s="179" t="s">
        <v>1515</v>
      </c>
      <c r="D313" s="178" t="s">
        <v>178</v>
      </c>
      <c r="E313" s="175">
        <v>1746</v>
      </c>
      <c r="F313" s="180">
        <v>396</v>
      </c>
      <c r="G313" s="180">
        <v>890</v>
      </c>
      <c r="H313" s="181">
        <v>460</v>
      </c>
      <c r="I313" s="175">
        <v>1759</v>
      </c>
      <c r="J313" s="180">
        <v>371</v>
      </c>
      <c r="K313" s="180">
        <v>910</v>
      </c>
      <c r="L313" s="181">
        <v>478</v>
      </c>
      <c r="M313" s="175">
        <v>1554</v>
      </c>
      <c r="N313" s="180">
        <v>449</v>
      </c>
      <c r="O313" s="180">
        <v>727</v>
      </c>
      <c r="P313" s="181">
        <v>378</v>
      </c>
    </row>
    <row r="314" spans="1:16" x14ac:dyDescent="0.3">
      <c r="A314" s="178" t="s">
        <v>308</v>
      </c>
      <c r="B314" s="179" t="s">
        <v>874</v>
      </c>
      <c r="C314" s="179" t="s">
        <v>1516</v>
      </c>
      <c r="D314" s="178" t="s">
        <v>876</v>
      </c>
      <c r="E314" s="175">
        <v>1897</v>
      </c>
      <c r="F314" s="180">
        <v>282</v>
      </c>
      <c r="G314" s="180">
        <v>1073</v>
      </c>
      <c r="H314" s="181">
        <v>542</v>
      </c>
      <c r="I314" s="175">
        <v>1924</v>
      </c>
      <c r="J314" s="180">
        <v>290</v>
      </c>
      <c r="K314" s="180">
        <v>1082</v>
      </c>
      <c r="L314" s="181">
        <v>552</v>
      </c>
      <c r="M314" s="175">
        <v>1565</v>
      </c>
      <c r="N314" s="180">
        <v>255</v>
      </c>
      <c r="O314" s="180">
        <v>846</v>
      </c>
      <c r="P314" s="181">
        <v>464</v>
      </c>
    </row>
    <row r="315" spans="1:16" x14ac:dyDescent="0.3">
      <c r="A315" s="178" t="s">
        <v>1014</v>
      </c>
      <c r="B315" s="179" t="s">
        <v>914</v>
      </c>
      <c r="C315" s="179" t="s">
        <v>1517</v>
      </c>
      <c r="D315" s="178" t="s">
        <v>923</v>
      </c>
      <c r="E315" s="175">
        <v>1657</v>
      </c>
      <c r="F315" s="180">
        <v>671</v>
      </c>
      <c r="G315" s="180">
        <v>621</v>
      </c>
      <c r="H315" s="181">
        <v>365</v>
      </c>
      <c r="I315" s="175">
        <v>1772</v>
      </c>
      <c r="J315" s="180">
        <v>616</v>
      </c>
      <c r="K315" s="180">
        <v>718</v>
      </c>
      <c r="L315" s="181">
        <v>438</v>
      </c>
      <c r="M315" s="175">
        <v>1538</v>
      </c>
      <c r="N315" s="180">
        <v>618</v>
      </c>
      <c r="O315" s="180">
        <v>582</v>
      </c>
      <c r="P315" s="181">
        <v>338</v>
      </c>
    </row>
    <row r="316" spans="1:16" x14ac:dyDescent="0.3">
      <c r="A316" s="178" t="s">
        <v>107</v>
      </c>
      <c r="B316" s="179" t="s">
        <v>712</v>
      </c>
      <c r="C316" s="179" t="s">
        <v>1518</v>
      </c>
      <c r="D316" s="178" t="s">
        <v>720</v>
      </c>
      <c r="E316" s="175">
        <v>1803</v>
      </c>
      <c r="F316" s="180">
        <v>515</v>
      </c>
      <c r="G316" s="180">
        <v>1050</v>
      </c>
      <c r="H316" s="181">
        <v>238</v>
      </c>
      <c r="I316" s="175">
        <v>1831</v>
      </c>
      <c r="J316" s="180">
        <v>524</v>
      </c>
      <c r="K316" s="180">
        <v>1063</v>
      </c>
      <c r="L316" s="181">
        <v>244</v>
      </c>
      <c r="M316" s="175">
        <v>1605</v>
      </c>
      <c r="N316" s="180">
        <v>516</v>
      </c>
      <c r="O316" s="180">
        <v>874</v>
      </c>
      <c r="P316" s="181">
        <v>215</v>
      </c>
    </row>
    <row r="317" spans="1:16" x14ac:dyDescent="0.3">
      <c r="A317" s="178" t="s">
        <v>308</v>
      </c>
      <c r="B317" s="179" t="s">
        <v>108</v>
      </c>
      <c r="C317" s="179" t="s">
        <v>1519</v>
      </c>
      <c r="D317" s="178" t="s">
        <v>189</v>
      </c>
      <c r="E317" s="175">
        <v>1889</v>
      </c>
      <c r="F317" s="180">
        <v>424</v>
      </c>
      <c r="G317" s="180">
        <v>1126</v>
      </c>
      <c r="H317" s="181">
        <v>339</v>
      </c>
      <c r="I317" s="175">
        <v>1999</v>
      </c>
      <c r="J317" s="180">
        <v>423</v>
      </c>
      <c r="K317" s="180">
        <v>1196</v>
      </c>
      <c r="L317" s="181">
        <v>380</v>
      </c>
      <c r="M317" s="175">
        <v>1582</v>
      </c>
      <c r="N317" s="180">
        <v>347</v>
      </c>
      <c r="O317" s="180">
        <v>887</v>
      </c>
      <c r="P317" s="181">
        <v>348</v>
      </c>
    </row>
    <row r="318" spans="1:16" x14ac:dyDescent="0.3">
      <c r="A318" s="178" t="s">
        <v>260</v>
      </c>
      <c r="B318" s="179" t="s">
        <v>1039</v>
      </c>
      <c r="C318" s="179" t="s">
        <v>1520</v>
      </c>
      <c r="D318" s="178" t="s">
        <v>1059</v>
      </c>
      <c r="E318" s="175">
        <v>1073</v>
      </c>
      <c r="F318" s="180">
        <v>625</v>
      </c>
      <c r="G318" s="180">
        <v>199</v>
      </c>
      <c r="H318" s="181">
        <v>249</v>
      </c>
      <c r="I318" s="175">
        <v>1086</v>
      </c>
      <c r="J318" s="180">
        <v>619</v>
      </c>
      <c r="K318" s="180">
        <v>202</v>
      </c>
      <c r="L318" s="181">
        <v>265</v>
      </c>
      <c r="M318" s="175">
        <v>1584</v>
      </c>
      <c r="N318" s="180">
        <v>1122</v>
      </c>
      <c r="O318" s="180">
        <v>221</v>
      </c>
      <c r="P318" s="181">
        <v>241</v>
      </c>
    </row>
    <row r="319" spans="1:16" x14ac:dyDescent="0.3">
      <c r="A319" s="178" t="s">
        <v>568</v>
      </c>
      <c r="B319" s="179" t="s">
        <v>108</v>
      </c>
      <c r="C319" s="179" t="s">
        <v>1521</v>
      </c>
      <c r="D319" s="178" t="s">
        <v>196</v>
      </c>
      <c r="E319" s="175">
        <v>1819</v>
      </c>
      <c r="F319" s="180">
        <v>627</v>
      </c>
      <c r="G319" s="180">
        <v>887</v>
      </c>
      <c r="H319" s="181">
        <v>305</v>
      </c>
      <c r="I319" s="175">
        <v>1775</v>
      </c>
      <c r="J319" s="180">
        <v>578</v>
      </c>
      <c r="K319" s="180">
        <v>885</v>
      </c>
      <c r="L319" s="181">
        <v>312</v>
      </c>
      <c r="M319" s="175">
        <v>1580</v>
      </c>
      <c r="N319" s="180">
        <v>572</v>
      </c>
      <c r="O319" s="180">
        <v>723</v>
      </c>
      <c r="P319" s="181">
        <v>285</v>
      </c>
    </row>
    <row r="320" spans="1:16" x14ac:dyDescent="0.3">
      <c r="A320" s="178" t="s">
        <v>260</v>
      </c>
      <c r="B320" s="179" t="s">
        <v>272</v>
      </c>
      <c r="C320" s="179" t="s">
        <v>1522</v>
      </c>
      <c r="D320" s="178" t="s">
        <v>557</v>
      </c>
      <c r="E320" s="175">
        <v>1632</v>
      </c>
      <c r="F320" s="180">
        <v>475</v>
      </c>
      <c r="G320" s="180">
        <v>926</v>
      </c>
      <c r="H320" s="181">
        <v>231</v>
      </c>
      <c r="I320" s="175">
        <v>1789</v>
      </c>
      <c r="J320" s="180">
        <v>465</v>
      </c>
      <c r="K320" s="180">
        <v>1070</v>
      </c>
      <c r="L320" s="181">
        <v>254</v>
      </c>
      <c r="M320" s="175">
        <v>1575</v>
      </c>
      <c r="N320" s="180">
        <v>473</v>
      </c>
      <c r="O320" s="180">
        <v>879</v>
      </c>
      <c r="P320" s="181">
        <v>223</v>
      </c>
    </row>
    <row r="321" spans="1:16" x14ac:dyDescent="0.3">
      <c r="A321" s="178" t="s">
        <v>568</v>
      </c>
      <c r="B321" s="179" t="s">
        <v>513</v>
      </c>
      <c r="C321" s="179" t="s">
        <v>1523</v>
      </c>
      <c r="D321" s="179" t="s">
        <v>523</v>
      </c>
      <c r="E321" s="175">
        <v>1619</v>
      </c>
      <c r="F321" s="180">
        <v>589</v>
      </c>
      <c r="G321" s="180">
        <v>573</v>
      </c>
      <c r="H321" s="181">
        <v>457</v>
      </c>
      <c r="I321" s="175">
        <v>1697</v>
      </c>
      <c r="J321" s="180">
        <v>671</v>
      </c>
      <c r="K321" s="180">
        <v>559</v>
      </c>
      <c r="L321" s="181">
        <v>467</v>
      </c>
      <c r="M321" s="175">
        <v>1537</v>
      </c>
      <c r="N321" s="180">
        <v>663</v>
      </c>
      <c r="O321" s="180">
        <v>475</v>
      </c>
      <c r="P321" s="181">
        <v>399</v>
      </c>
    </row>
    <row r="322" spans="1:16" x14ac:dyDescent="0.3">
      <c r="A322" s="178" t="s">
        <v>234</v>
      </c>
      <c r="B322" s="179" t="s">
        <v>939</v>
      </c>
      <c r="C322" s="179" t="s">
        <v>1524</v>
      </c>
      <c r="D322" s="178" t="s">
        <v>943</v>
      </c>
      <c r="E322" s="175">
        <v>1834</v>
      </c>
      <c r="F322" s="180">
        <v>369</v>
      </c>
      <c r="G322" s="180">
        <v>978</v>
      </c>
      <c r="H322" s="181">
        <v>487</v>
      </c>
      <c r="I322" s="175">
        <v>1934</v>
      </c>
      <c r="J322" s="180">
        <v>367</v>
      </c>
      <c r="K322" s="180">
        <v>1058</v>
      </c>
      <c r="L322" s="181">
        <v>509</v>
      </c>
      <c r="M322" s="175">
        <v>1546</v>
      </c>
      <c r="N322" s="180">
        <v>370</v>
      </c>
      <c r="O322" s="180">
        <v>725</v>
      </c>
      <c r="P322" s="181">
        <v>451</v>
      </c>
    </row>
    <row r="323" spans="1:16" x14ac:dyDescent="0.3">
      <c r="A323" s="178" t="s">
        <v>568</v>
      </c>
      <c r="B323" s="179" t="s">
        <v>135</v>
      </c>
      <c r="C323" s="179" t="s">
        <v>1525</v>
      </c>
      <c r="D323" s="178" t="s">
        <v>449</v>
      </c>
      <c r="E323" s="175">
        <v>1592</v>
      </c>
      <c r="F323" s="180">
        <v>407</v>
      </c>
      <c r="G323" s="180">
        <v>963</v>
      </c>
      <c r="H323" s="181">
        <v>222</v>
      </c>
      <c r="I323" s="175">
        <v>1731</v>
      </c>
      <c r="J323" s="180">
        <v>423</v>
      </c>
      <c r="K323" s="180">
        <v>1059</v>
      </c>
      <c r="L323" s="181">
        <v>249</v>
      </c>
      <c r="M323" s="175">
        <v>1551</v>
      </c>
      <c r="N323" s="180">
        <v>410</v>
      </c>
      <c r="O323" s="180">
        <v>920</v>
      </c>
      <c r="P323" s="181">
        <v>221</v>
      </c>
    </row>
    <row r="324" spans="1:16" x14ac:dyDescent="0.3">
      <c r="A324" s="178" t="s">
        <v>711</v>
      </c>
      <c r="B324" s="179" t="s">
        <v>135</v>
      </c>
      <c r="C324" s="179" t="s">
        <v>1526</v>
      </c>
      <c r="D324" s="178" t="s">
        <v>456</v>
      </c>
      <c r="E324" s="175">
        <v>1943</v>
      </c>
      <c r="F324" s="180">
        <v>795</v>
      </c>
      <c r="G324" s="180">
        <v>883</v>
      </c>
      <c r="H324" s="181">
        <v>265</v>
      </c>
      <c r="I324" s="175">
        <v>1896</v>
      </c>
      <c r="J324" s="180">
        <v>801</v>
      </c>
      <c r="K324" s="180">
        <v>881</v>
      </c>
      <c r="L324" s="181">
        <v>214</v>
      </c>
      <c r="M324" s="175">
        <v>1514</v>
      </c>
      <c r="N324" s="180">
        <v>711</v>
      </c>
      <c r="O324" s="180">
        <v>650</v>
      </c>
      <c r="P324" s="181">
        <v>153</v>
      </c>
    </row>
    <row r="325" spans="1:16" x14ac:dyDescent="0.3">
      <c r="A325" s="178" t="s">
        <v>429</v>
      </c>
      <c r="B325" s="179" t="s">
        <v>1039</v>
      </c>
      <c r="C325" s="179" t="s">
        <v>1527</v>
      </c>
      <c r="D325" s="178" t="s">
        <v>1058</v>
      </c>
      <c r="E325" s="175">
        <v>1940</v>
      </c>
      <c r="F325" s="180">
        <v>220</v>
      </c>
      <c r="G325" s="180">
        <v>1512</v>
      </c>
      <c r="H325" s="181">
        <v>208</v>
      </c>
      <c r="I325" s="175">
        <v>1940</v>
      </c>
      <c r="J325" s="180">
        <v>219</v>
      </c>
      <c r="K325" s="180">
        <v>1488</v>
      </c>
      <c r="L325" s="181">
        <v>233</v>
      </c>
      <c r="M325" s="175">
        <v>1550</v>
      </c>
      <c r="N325" s="180">
        <v>233</v>
      </c>
      <c r="O325" s="180">
        <v>1103</v>
      </c>
      <c r="P325" s="181">
        <v>214</v>
      </c>
    </row>
    <row r="326" spans="1:16" x14ac:dyDescent="0.3">
      <c r="A326" s="178" t="s">
        <v>474</v>
      </c>
      <c r="B326" s="179" t="s">
        <v>108</v>
      </c>
      <c r="C326" s="179" t="s">
        <v>1528</v>
      </c>
      <c r="D326" s="178" t="s">
        <v>200</v>
      </c>
      <c r="E326" s="175">
        <v>1712</v>
      </c>
      <c r="F326" s="180">
        <v>360</v>
      </c>
      <c r="G326" s="180">
        <v>700</v>
      </c>
      <c r="H326" s="181">
        <v>652</v>
      </c>
      <c r="I326" s="175">
        <v>1798</v>
      </c>
      <c r="J326" s="180">
        <v>366</v>
      </c>
      <c r="K326" s="180">
        <v>756</v>
      </c>
      <c r="L326" s="181">
        <v>676</v>
      </c>
      <c r="M326" s="175">
        <v>1414</v>
      </c>
      <c r="N326" s="180">
        <v>373</v>
      </c>
      <c r="O326" s="180">
        <v>516</v>
      </c>
      <c r="P326" s="181">
        <v>525</v>
      </c>
    </row>
    <row r="327" spans="1:16" x14ac:dyDescent="0.3">
      <c r="A327" s="178" t="s">
        <v>873</v>
      </c>
      <c r="B327" s="179" t="s">
        <v>135</v>
      </c>
      <c r="C327" s="179" t="s">
        <v>1529</v>
      </c>
      <c r="D327" s="178" t="s">
        <v>447</v>
      </c>
      <c r="E327" s="175">
        <v>1522</v>
      </c>
      <c r="F327" s="180">
        <v>326</v>
      </c>
      <c r="G327" s="180">
        <v>991</v>
      </c>
      <c r="H327" s="181">
        <v>205</v>
      </c>
      <c r="I327" s="175">
        <v>1617</v>
      </c>
      <c r="J327" s="180">
        <v>331</v>
      </c>
      <c r="K327" s="180">
        <v>1047</v>
      </c>
      <c r="L327" s="181">
        <v>239</v>
      </c>
      <c r="M327" s="175">
        <v>1501</v>
      </c>
      <c r="N327" s="180">
        <v>322</v>
      </c>
      <c r="O327" s="180">
        <v>991</v>
      </c>
      <c r="P327" s="181">
        <v>188</v>
      </c>
    </row>
    <row r="328" spans="1:16" x14ac:dyDescent="0.3">
      <c r="A328" s="178" t="s">
        <v>938</v>
      </c>
      <c r="B328" s="179" t="s">
        <v>108</v>
      </c>
      <c r="C328" s="179" t="s">
        <v>1530</v>
      </c>
      <c r="D328" s="178" t="s">
        <v>207</v>
      </c>
      <c r="E328" s="175">
        <v>1549</v>
      </c>
      <c r="F328" s="180">
        <v>710</v>
      </c>
      <c r="G328" s="180">
        <v>547</v>
      </c>
      <c r="H328" s="181">
        <v>292</v>
      </c>
      <c r="I328" s="175">
        <v>1573</v>
      </c>
      <c r="J328" s="180">
        <v>709</v>
      </c>
      <c r="K328" s="180">
        <v>536</v>
      </c>
      <c r="L328" s="181">
        <v>328</v>
      </c>
      <c r="M328" s="175">
        <v>1485</v>
      </c>
      <c r="N328" s="180">
        <v>747</v>
      </c>
      <c r="O328" s="180">
        <v>471</v>
      </c>
      <c r="P328" s="181">
        <v>267</v>
      </c>
    </row>
    <row r="329" spans="1:16" x14ac:dyDescent="0.3">
      <c r="A329" s="178" t="s">
        <v>938</v>
      </c>
      <c r="B329" s="179" t="s">
        <v>108</v>
      </c>
      <c r="C329" s="179" t="s">
        <v>1531</v>
      </c>
      <c r="D329" s="178" t="s">
        <v>233</v>
      </c>
      <c r="E329" s="175">
        <v>1803</v>
      </c>
      <c r="F329" s="180">
        <v>524</v>
      </c>
      <c r="G329" s="180">
        <v>949</v>
      </c>
      <c r="H329" s="181">
        <v>330</v>
      </c>
      <c r="I329" s="175">
        <v>1892</v>
      </c>
      <c r="J329" s="180">
        <v>539</v>
      </c>
      <c r="K329" s="180">
        <v>1015</v>
      </c>
      <c r="L329" s="181">
        <v>338</v>
      </c>
      <c r="M329" s="175">
        <v>1508</v>
      </c>
      <c r="N329" s="180">
        <v>558</v>
      </c>
      <c r="O329" s="180">
        <v>643</v>
      </c>
      <c r="P329" s="181">
        <v>307</v>
      </c>
    </row>
    <row r="330" spans="1:16" x14ac:dyDescent="0.3">
      <c r="A330" s="178" t="s">
        <v>819</v>
      </c>
      <c r="B330" s="179" t="s">
        <v>1086</v>
      </c>
      <c r="C330" s="179" t="s">
        <v>1532</v>
      </c>
      <c r="D330" s="178" t="s">
        <v>1089</v>
      </c>
      <c r="E330" s="175">
        <v>1538</v>
      </c>
      <c r="F330" s="180">
        <v>649</v>
      </c>
      <c r="G330" s="180">
        <v>482</v>
      </c>
      <c r="H330" s="181">
        <v>407</v>
      </c>
      <c r="I330" s="175">
        <v>1664</v>
      </c>
      <c r="J330" s="180">
        <v>642</v>
      </c>
      <c r="K330" s="180">
        <v>462</v>
      </c>
      <c r="L330" s="181">
        <v>560</v>
      </c>
      <c r="M330" s="175">
        <v>1448</v>
      </c>
      <c r="N330" s="180">
        <v>614</v>
      </c>
      <c r="O330" s="180">
        <v>336</v>
      </c>
      <c r="P330" s="181">
        <v>498</v>
      </c>
    </row>
    <row r="331" spans="1:16" x14ac:dyDescent="0.3">
      <c r="A331" s="178" t="s">
        <v>1182</v>
      </c>
      <c r="B331" s="179" t="s">
        <v>135</v>
      </c>
      <c r="C331" s="179" t="s">
        <v>1533</v>
      </c>
      <c r="D331" s="178" t="s">
        <v>443</v>
      </c>
      <c r="E331" s="175">
        <v>1849</v>
      </c>
      <c r="F331" s="180">
        <v>390</v>
      </c>
      <c r="G331" s="180">
        <v>1120</v>
      </c>
      <c r="H331" s="181">
        <v>339</v>
      </c>
      <c r="I331" s="175">
        <v>1871</v>
      </c>
      <c r="J331" s="180">
        <v>401</v>
      </c>
      <c r="K331" s="180">
        <v>1122</v>
      </c>
      <c r="L331" s="181">
        <v>348</v>
      </c>
      <c r="M331" s="175">
        <v>1442</v>
      </c>
      <c r="N331" s="180">
        <v>353</v>
      </c>
      <c r="O331" s="180">
        <v>790</v>
      </c>
      <c r="P331" s="181">
        <v>299</v>
      </c>
    </row>
    <row r="332" spans="1:16" x14ac:dyDescent="0.3">
      <c r="A332" s="178" t="s">
        <v>474</v>
      </c>
      <c r="B332" s="179" t="s">
        <v>181</v>
      </c>
      <c r="C332" s="179" t="s">
        <v>1534</v>
      </c>
      <c r="D332" s="178" t="s">
        <v>868</v>
      </c>
      <c r="E332" s="175">
        <v>1100</v>
      </c>
      <c r="F332" s="180">
        <v>486</v>
      </c>
      <c r="G332" s="180">
        <v>359</v>
      </c>
      <c r="H332" s="181">
        <v>255</v>
      </c>
      <c r="I332" s="175">
        <v>1160</v>
      </c>
      <c r="J332" s="180">
        <v>479</v>
      </c>
      <c r="K332" s="180">
        <v>422</v>
      </c>
      <c r="L332" s="181">
        <v>259</v>
      </c>
      <c r="M332" s="175">
        <v>1454</v>
      </c>
      <c r="N332" s="180">
        <v>771</v>
      </c>
      <c r="O332" s="180">
        <v>460</v>
      </c>
      <c r="P332" s="181">
        <v>223</v>
      </c>
    </row>
    <row r="333" spans="1:16" x14ac:dyDescent="0.3">
      <c r="A333" s="178" t="s">
        <v>308</v>
      </c>
      <c r="B333" s="179" t="s">
        <v>449</v>
      </c>
      <c r="C333" s="179" t="s">
        <v>1535</v>
      </c>
      <c r="D333" s="178" t="s">
        <v>927</v>
      </c>
      <c r="E333" s="175">
        <v>1869</v>
      </c>
      <c r="F333" s="180">
        <v>130</v>
      </c>
      <c r="G333" s="180">
        <v>1588</v>
      </c>
      <c r="H333" s="181">
        <v>151</v>
      </c>
      <c r="I333" s="175">
        <v>2192</v>
      </c>
      <c r="J333" s="180">
        <v>106</v>
      </c>
      <c r="K333" s="180">
        <v>1931</v>
      </c>
      <c r="L333" s="181">
        <v>155</v>
      </c>
      <c r="M333" s="175">
        <v>1478</v>
      </c>
      <c r="N333" s="180">
        <v>112</v>
      </c>
      <c r="O333" s="180">
        <v>1223</v>
      </c>
      <c r="P333" s="181">
        <v>143</v>
      </c>
    </row>
    <row r="334" spans="1:16" x14ac:dyDescent="0.3">
      <c r="A334" s="178" t="s">
        <v>568</v>
      </c>
      <c r="B334" s="179" t="s">
        <v>449</v>
      </c>
      <c r="C334" s="179" t="s">
        <v>1536</v>
      </c>
      <c r="D334" s="178" t="s">
        <v>926</v>
      </c>
      <c r="E334" s="175">
        <v>1130</v>
      </c>
      <c r="F334" s="180">
        <v>400</v>
      </c>
      <c r="G334" s="180">
        <v>421</v>
      </c>
      <c r="H334" s="181">
        <v>309</v>
      </c>
      <c r="I334" s="175">
        <v>1113</v>
      </c>
      <c r="J334" s="180">
        <v>396</v>
      </c>
      <c r="K334" s="180">
        <v>410</v>
      </c>
      <c r="L334" s="181">
        <v>307</v>
      </c>
      <c r="M334" s="175">
        <v>1430</v>
      </c>
      <c r="N334" s="180">
        <v>885</v>
      </c>
      <c r="O334" s="180">
        <v>293</v>
      </c>
      <c r="P334" s="181">
        <v>252</v>
      </c>
    </row>
    <row r="335" spans="1:16" x14ac:dyDescent="0.3">
      <c r="A335" s="178" t="s">
        <v>107</v>
      </c>
      <c r="B335" s="179" t="s">
        <v>748</v>
      </c>
      <c r="C335" s="179" t="s">
        <v>1537</v>
      </c>
      <c r="D335" s="178" t="s">
        <v>751</v>
      </c>
      <c r="E335" s="175">
        <v>1711</v>
      </c>
      <c r="F335" s="180">
        <v>347</v>
      </c>
      <c r="G335" s="180">
        <v>1002</v>
      </c>
      <c r="H335" s="181">
        <v>362</v>
      </c>
      <c r="I335" s="175">
        <v>1718</v>
      </c>
      <c r="J335" s="180">
        <v>365</v>
      </c>
      <c r="K335" s="180">
        <v>1001</v>
      </c>
      <c r="L335" s="181">
        <v>352</v>
      </c>
      <c r="M335" s="175">
        <v>1439</v>
      </c>
      <c r="N335" s="180">
        <v>354</v>
      </c>
      <c r="O335" s="180">
        <v>777</v>
      </c>
      <c r="P335" s="181">
        <v>308</v>
      </c>
    </row>
    <row r="336" spans="1:16" x14ac:dyDescent="0.3">
      <c r="A336" s="178" t="s">
        <v>107</v>
      </c>
      <c r="B336" s="179" t="s">
        <v>475</v>
      </c>
      <c r="C336" s="179" t="s">
        <v>1538</v>
      </c>
      <c r="D336" s="178" t="s">
        <v>485</v>
      </c>
      <c r="E336" s="175">
        <v>1797</v>
      </c>
      <c r="F336" s="180">
        <v>164</v>
      </c>
      <c r="G336" s="180">
        <v>1319</v>
      </c>
      <c r="H336" s="181">
        <v>314</v>
      </c>
      <c r="I336" s="175">
        <v>1837</v>
      </c>
      <c r="J336" s="180">
        <v>167</v>
      </c>
      <c r="K336" s="180">
        <v>1331</v>
      </c>
      <c r="L336" s="181">
        <v>339</v>
      </c>
      <c r="M336" s="175">
        <v>1407</v>
      </c>
      <c r="N336" s="180">
        <v>167</v>
      </c>
      <c r="O336" s="180">
        <v>966</v>
      </c>
      <c r="P336" s="181">
        <v>274</v>
      </c>
    </row>
    <row r="337" spans="1:16" x14ac:dyDescent="0.3">
      <c r="A337" s="178" t="s">
        <v>938</v>
      </c>
      <c r="B337" s="179" t="s">
        <v>181</v>
      </c>
      <c r="C337" s="179" t="s">
        <v>1539</v>
      </c>
      <c r="D337" s="178" t="s">
        <v>181</v>
      </c>
      <c r="E337" s="175">
        <v>1632</v>
      </c>
      <c r="F337" s="180">
        <v>367</v>
      </c>
      <c r="G337" s="180">
        <v>944</v>
      </c>
      <c r="H337" s="181">
        <v>321</v>
      </c>
      <c r="I337" s="175">
        <v>1623</v>
      </c>
      <c r="J337" s="180">
        <v>378</v>
      </c>
      <c r="K337" s="180">
        <v>897</v>
      </c>
      <c r="L337" s="181">
        <v>348</v>
      </c>
      <c r="M337" s="175">
        <v>1398</v>
      </c>
      <c r="N337" s="180">
        <v>359</v>
      </c>
      <c r="O337" s="180">
        <v>762</v>
      </c>
      <c r="P337" s="181">
        <v>277</v>
      </c>
    </row>
    <row r="338" spans="1:16" x14ac:dyDescent="0.3">
      <c r="A338" s="178" t="s">
        <v>680</v>
      </c>
      <c r="B338" s="179" t="s">
        <v>569</v>
      </c>
      <c r="C338" s="179" t="s">
        <v>1540</v>
      </c>
      <c r="D338" s="178" t="s">
        <v>611</v>
      </c>
      <c r="E338" s="175">
        <v>2243</v>
      </c>
      <c r="F338" s="180">
        <v>185</v>
      </c>
      <c r="G338" s="180">
        <v>1889</v>
      </c>
      <c r="H338" s="181">
        <v>169</v>
      </c>
      <c r="I338" s="175">
        <v>2267</v>
      </c>
      <c r="J338" s="180">
        <v>182</v>
      </c>
      <c r="K338" s="180">
        <v>1882</v>
      </c>
      <c r="L338" s="181">
        <v>203</v>
      </c>
      <c r="M338" s="175">
        <v>1406</v>
      </c>
      <c r="N338" s="180">
        <v>172</v>
      </c>
      <c r="O338" s="180">
        <v>1075</v>
      </c>
      <c r="P338" s="181">
        <v>159</v>
      </c>
    </row>
    <row r="339" spans="1:16" x14ac:dyDescent="0.3">
      <c r="A339" s="178" t="s">
        <v>308</v>
      </c>
      <c r="B339" s="179" t="s">
        <v>1086</v>
      </c>
      <c r="C339" s="179" t="s">
        <v>1541</v>
      </c>
      <c r="D339" s="178" t="s">
        <v>1097</v>
      </c>
      <c r="E339" s="175">
        <v>1713</v>
      </c>
      <c r="F339" s="180">
        <v>435</v>
      </c>
      <c r="G339" s="180">
        <v>937</v>
      </c>
      <c r="H339" s="181">
        <v>341</v>
      </c>
      <c r="I339" s="175">
        <v>1671</v>
      </c>
      <c r="J339" s="180">
        <v>427</v>
      </c>
      <c r="K339" s="180">
        <v>887</v>
      </c>
      <c r="L339" s="181">
        <v>357</v>
      </c>
      <c r="M339" s="175">
        <v>1434</v>
      </c>
      <c r="N339" s="180">
        <v>405</v>
      </c>
      <c r="O339" s="180">
        <v>677</v>
      </c>
      <c r="P339" s="181">
        <v>352</v>
      </c>
    </row>
    <row r="340" spans="1:16" x14ac:dyDescent="0.3">
      <c r="A340" s="178" t="s">
        <v>938</v>
      </c>
      <c r="B340" s="179" t="s">
        <v>569</v>
      </c>
      <c r="C340" s="179" t="s">
        <v>1542</v>
      </c>
      <c r="D340" s="178" t="s">
        <v>570</v>
      </c>
      <c r="E340" s="175">
        <v>1663</v>
      </c>
      <c r="F340" s="180">
        <v>435</v>
      </c>
      <c r="G340" s="180">
        <v>649</v>
      </c>
      <c r="H340" s="181">
        <v>579</v>
      </c>
      <c r="I340" s="175">
        <v>1868</v>
      </c>
      <c r="J340" s="180">
        <v>615</v>
      </c>
      <c r="K340" s="180">
        <v>645</v>
      </c>
      <c r="L340" s="181">
        <v>608</v>
      </c>
      <c r="M340" s="175">
        <v>1356</v>
      </c>
      <c r="N340" s="180">
        <v>311</v>
      </c>
      <c r="O340" s="180">
        <v>519</v>
      </c>
      <c r="P340" s="181">
        <v>526</v>
      </c>
    </row>
    <row r="341" spans="1:16" x14ac:dyDescent="0.3">
      <c r="A341" s="178" t="s">
        <v>308</v>
      </c>
      <c r="B341" s="179" t="s">
        <v>261</v>
      </c>
      <c r="C341" s="179" t="s">
        <v>1543</v>
      </c>
      <c r="D341" s="178" t="s">
        <v>296</v>
      </c>
      <c r="E341" s="175">
        <v>3975</v>
      </c>
      <c r="F341" s="180">
        <v>422</v>
      </c>
      <c r="G341" s="180">
        <v>3332</v>
      </c>
      <c r="H341" s="181">
        <v>221</v>
      </c>
      <c r="I341" s="175">
        <v>3088</v>
      </c>
      <c r="J341" s="180">
        <v>299</v>
      </c>
      <c r="K341" s="180">
        <v>2555</v>
      </c>
      <c r="L341" s="181">
        <v>234</v>
      </c>
      <c r="M341" s="175">
        <v>1439</v>
      </c>
      <c r="N341" s="180">
        <v>263</v>
      </c>
      <c r="O341" s="180">
        <v>939</v>
      </c>
      <c r="P341" s="181">
        <v>237</v>
      </c>
    </row>
    <row r="342" spans="1:16" x14ac:dyDescent="0.3">
      <c r="A342" s="178" t="s">
        <v>568</v>
      </c>
      <c r="B342" s="179" t="s">
        <v>874</v>
      </c>
      <c r="C342" s="179" t="s">
        <v>1544</v>
      </c>
      <c r="D342" s="178" t="s">
        <v>907</v>
      </c>
      <c r="E342" s="175">
        <v>1417</v>
      </c>
      <c r="F342" s="180">
        <v>307</v>
      </c>
      <c r="G342" s="180">
        <v>614</v>
      </c>
      <c r="H342" s="181">
        <v>496</v>
      </c>
      <c r="I342" s="175">
        <v>1431</v>
      </c>
      <c r="J342" s="180">
        <v>301</v>
      </c>
      <c r="K342" s="180">
        <v>617</v>
      </c>
      <c r="L342" s="181">
        <v>513</v>
      </c>
      <c r="M342" s="175">
        <v>1353</v>
      </c>
      <c r="N342" s="180">
        <v>363</v>
      </c>
      <c r="O342" s="180">
        <v>555</v>
      </c>
      <c r="P342" s="181">
        <v>435</v>
      </c>
    </row>
    <row r="343" spans="1:16" x14ac:dyDescent="0.3">
      <c r="A343" s="178" t="s">
        <v>308</v>
      </c>
      <c r="B343" s="179" t="s">
        <v>712</v>
      </c>
      <c r="C343" s="179" t="s">
        <v>1545</v>
      </c>
      <c r="D343" s="178" t="s">
        <v>738</v>
      </c>
      <c r="E343" s="175">
        <v>1639</v>
      </c>
      <c r="F343" s="180">
        <v>448</v>
      </c>
      <c r="G343" s="180">
        <v>868</v>
      </c>
      <c r="H343" s="181">
        <v>323</v>
      </c>
      <c r="I343" s="175">
        <v>1641</v>
      </c>
      <c r="J343" s="180">
        <v>433</v>
      </c>
      <c r="K343" s="180">
        <v>855</v>
      </c>
      <c r="L343" s="181">
        <v>353</v>
      </c>
      <c r="M343" s="175">
        <v>1330</v>
      </c>
      <c r="N343" s="180">
        <v>387</v>
      </c>
      <c r="O343" s="180">
        <v>681</v>
      </c>
      <c r="P343" s="181">
        <v>262</v>
      </c>
    </row>
    <row r="344" spans="1:16" x14ac:dyDescent="0.3">
      <c r="A344" s="178" t="s">
        <v>568</v>
      </c>
      <c r="B344" s="179" t="s">
        <v>1086</v>
      </c>
      <c r="C344" s="179" t="s">
        <v>1546</v>
      </c>
      <c r="D344" s="178" t="s">
        <v>814</v>
      </c>
      <c r="E344" s="175">
        <v>1830</v>
      </c>
      <c r="F344" s="180">
        <v>437</v>
      </c>
      <c r="G344" s="180">
        <v>1082</v>
      </c>
      <c r="H344" s="181">
        <v>311</v>
      </c>
      <c r="I344" s="175">
        <v>1782</v>
      </c>
      <c r="J344" s="180">
        <v>494</v>
      </c>
      <c r="K344" s="180">
        <v>974</v>
      </c>
      <c r="L344" s="181">
        <v>314</v>
      </c>
      <c r="M344" s="175">
        <v>1337</v>
      </c>
      <c r="N344" s="180">
        <v>429</v>
      </c>
      <c r="O344" s="180">
        <v>676</v>
      </c>
      <c r="P344" s="181">
        <v>232</v>
      </c>
    </row>
    <row r="345" spans="1:16" x14ac:dyDescent="0.3">
      <c r="A345" s="178" t="s">
        <v>568</v>
      </c>
      <c r="B345" s="179" t="s">
        <v>108</v>
      </c>
      <c r="C345" s="179" t="s">
        <v>1547</v>
      </c>
      <c r="D345" s="178" t="s">
        <v>208</v>
      </c>
      <c r="E345" s="175">
        <v>1731</v>
      </c>
      <c r="F345" s="180">
        <v>424</v>
      </c>
      <c r="G345" s="180">
        <v>956</v>
      </c>
      <c r="H345" s="181">
        <v>351</v>
      </c>
      <c r="I345" s="175">
        <v>1726</v>
      </c>
      <c r="J345" s="180">
        <v>428</v>
      </c>
      <c r="K345" s="180">
        <v>938</v>
      </c>
      <c r="L345" s="181">
        <v>360</v>
      </c>
      <c r="M345" s="175">
        <v>1341</v>
      </c>
      <c r="N345" s="180">
        <v>392</v>
      </c>
      <c r="O345" s="180">
        <v>653</v>
      </c>
      <c r="P345" s="181">
        <v>296</v>
      </c>
    </row>
    <row r="346" spans="1:16" x14ac:dyDescent="0.3">
      <c r="A346" s="178" t="s">
        <v>680</v>
      </c>
      <c r="B346" s="179" t="s">
        <v>309</v>
      </c>
      <c r="C346" s="179" t="s">
        <v>1548</v>
      </c>
      <c r="D346" s="178" t="s">
        <v>347</v>
      </c>
      <c r="E346" s="175">
        <v>1594</v>
      </c>
      <c r="F346" s="180">
        <v>372</v>
      </c>
      <c r="G346" s="180">
        <v>1008</v>
      </c>
      <c r="H346" s="181">
        <v>214</v>
      </c>
      <c r="I346" s="175">
        <v>1596</v>
      </c>
      <c r="J346" s="180">
        <v>386</v>
      </c>
      <c r="K346" s="180">
        <v>1009</v>
      </c>
      <c r="L346" s="181">
        <v>201</v>
      </c>
      <c r="M346" s="175">
        <v>1387</v>
      </c>
      <c r="N346" s="180">
        <v>284</v>
      </c>
      <c r="O346" s="180">
        <v>912</v>
      </c>
      <c r="P346" s="181">
        <v>191</v>
      </c>
    </row>
    <row r="347" spans="1:16" x14ac:dyDescent="0.3">
      <c r="A347" s="178" t="s">
        <v>938</v>
      </c>
      <c r="B347" s="179" t="s">
        <v>513</v>
      </c>
      <c r="C347" s="179" t="s">
        <v>1549</v>
      </c>
      <c r="D347" s="179" t="s">
        <v>518</v>
      </c>
      <c r="E347" s="175">
        <v>1303</v>
      </c>
      <c r="F347" s="180">
        <v>572</v>
      </c>
      <c r="G347" s="180">
        <v>558</v>
      </c>
      <c r="H347" s="181">
        <v>173</v>
      </c>
      <c r="I347" s="175">
        <v>1412</v>
      </c>
      <c r="J347" s="180">
        <v>585</v>
      </c>
      <c r="K347" s="180">
        <v>598</v>
      </c>
      <c r="L347" s="181">
        <v>229</v>
      </c>
      <c r="M347" s="175">
        <v>1366</v>
      </c>
      <c r="N347" s="180">
        <v>621</v>
      </c>
      <c r="O347" s="180">
        <v>542</v>
      </c>
      <c r="P347" s="181">
        <v>203</v>
      </c>
    </row>
    <row r="348" spans="1:16" x14ac:dyDescent="0.3">
      <c r="A348" s="178" t="s">
        <v>762</v>
      </c>
      <c r="B348" s="179" t="s">
        <v>309</v>
      </c>
      <c r="C348" s="179" t="s">
        <v>1550</v>
      </c>
      <c r="D348" s="178" t="s">
        <v>376</v>
      </c>
      <c r="E348" s="175">
        <v>1513</v>
      </c>
      <c r="F348" s="180">
        <v>672</v>
      </c>
      <c r="G348" s="180">
        <v>702</v>
      </c>
      <c r="H348" s="181">
        <v>139</v>
      </c>
      <c r="I348" s="175">
        <v>1513</v>
      </c>
      <c r="J348" s="180">
        <v>660</v>
      </c>
      <c r="K348" s="180">
        <v>671</v>
      </c>
      <c r="L348" s="181">
        <v>182</v>
      </c>
      <c r="M348" s="175">
        <v>1389</v>
      </c>
      <c r="N348" s="180">
        <v>617</v>
      </c>
      <c r="O348" s="180">
        <v>591</v>
      </c>
      <c r="P348" s="181">
        <v>181</v>
      </c>
    </row>
    <row r="349" spans="1:16" x14ac:dyDescent="0.3">
      <c r="A349" s="178" t="s">
        <v>924</v>
      </c>
      <c r="B349" s="179" t="s">
        <v>261</v>
      </c>
      <c r="C349" s="179" t="s">
        <v>1551</v>
      </c>
      <c r="D349" s="178" t="s">
        <v>297</v>
      </c>
      <c r="E349" s="175">
        <v>1066</v>
      </c>
      <c r="F349" s="180">
        <v>496</v>
      </c>
      <c r="G349" s="180">
        <v>308</v>
      </c>
      <c r="H349" s="181">
        <v>262</v>
      </c>
      <c r="I349" s="175">
        <v>1083</v>
      </c>
      <c r="J349" s="180">
        <v>485</v>
      </c>
      <c r="K349" s="180">
        <v>286</v>
      </c>
      <c r="L349" s="181">
        <v>312</v>
      </c>
      <c r="M349" s="175">
        <v>1352</v>
      </c>
      <c r="N349" s="180">
        <v>932</v>
      </c>
      <c r="O349" s="180">
        <v>137</v>
      </c>
      <c r="P349" s="181">
        <v>283</v>
      </c>
    </row>
    <row r="350" spans="1:16" x14ac:dyDescent="0.3">
      <c r="A350" s="178" t="s">
        <v>938</v>
      </c>
      <c r="B350" s="179" t="s">
        <v>513</v>
      </c>
      <c r="C350" s="179" t="s">
        <v>1552</v>
      </c>
      <c r="D350" s="178" t="s">
        <v>534</v>
      </c>
      <c r="E350" s="175">
        <v>1640</v>
      </c>
      <c r="F350" s="180">
        <v>369</v>
      </c>
      <c r="G350" s="180">
        <v>1037</v>
      </c>
      <c r="H350" s="181">
        <v>234</v>
      </c>
      <c r="I350" s="175">
        <v>1645</v>
      </c>
      <c r="J350" s="180">
        <v>378</v>
      </c>
      <c r="K350" s="180">
        <v>1023</v>
      </c>
      <c r="L350" s="181">
        <v>244</v>
      </c>
      <c r="M350" s="175">
        <v>1333</v>
      </c>
      <c r="N350" s="180">
        <v>358</v>
      </c>
      <c r="O350" s="180">
        <v>771</v>
      </c>
      <c r="P350" s="181">
        <v>204</v>
      </c>
    </row>
    <row r="351" spans="1:16" x14ac:dyDescent="0.3">
      <c r="A351" s="178" t="s">
        <v>819</v>
      </c>
      <c r="B351" s="179" t="s">
        <v>261</v>
      </c>
      <c r="C351" s="179" t="s">
        <v>1553</v>
      </c>
      <c r="D351" s="178" t="s">
        <v>283</v>
      </c>
      <c r="E351" s="175">
        <v>1135</v>
      </c>
      <c r="F351" s="180">
        <v>640</v>
      </c>
      <c r="G351" s="180">
        <v>325</v>
      </c>
      <c r="H351" s="181">
        <v>170</v>
      </c>
      <c r="I351" s="175">
        <v>1192</v>
      </c>
      <c r="J351" s="180">
        <v>667</v>
      </c>
      <c r="K351" s="180">
        <v>338</v>
      </c>
      <c r="L351" s="181">
        <v>187</v>
      </c>
      <c r="M351" s="175">
        <v>1354</v>
      </c>
      <c r="N351" s="180">
        <v>831</v>
      </c>
      <c r="O351" s="180">
        <v>355</v>
      </c>
      <c r="P351" s="181">
        <v>168</v>
      </c>
    </row>
    <row r="352" spans="1:16" x14ac:dyDescent="0.3">
      <c r="A352" s="178" t="s">
        <v>107</v>
      </c>
      <c r="B352" s="179" t="s">
        <v>458</v>
      </c>
      <c r="C352" s="179" t="s">
        <v>1554</v>
      </c>
      <c r="D352" s="178" t="s">
        <v>464</v>
      </c>
      <c r="E352" s="175">
        <v>1546</v>
      </c>
      <c r="F352" s="180">
        <v>365</v>
      </c>
      <c r="G352" s="180">
        <v>850</v>
      </c>
      <c r="H352" s="181">
        <v>331</v>
      </c>
      <c r="I352" s="175">
        <v>1566</v>
      </c>
      <c r="J352" s="180">
        <v>345</v>
      </c>
      <c r="K352" s="180">
        <v>850</v>
      </c>
      <c r="L352" s="181">
        <v>371</v>
      </c>
      <c r="M352" s="175">
        <v>1280</v>
      </c>
      <c r="N352" s="180">
        <v>374</v>
      </c>
      <c r="O352" s="180">
        <v>599</v>
      </c>
      <c r="P352" s="181">
        <v>307</v>
      </c>
    </row>
    <row r="353" spans="1:16" x14ac:dyDescent="0.3">
      <c r="A353" s="178" t="s">
        <v>1085</v>
      </c>
      <c r="B353" s="179" t="s">
        <v>1039</v>
      </c>
      <c r="C353" s="179" t="s">
        <v>1555</v>
      </c>
      <c r="D353" s="178" t="s">
        <v>1078</v>
      </c>
      <c r="E353" s="175">
        <v>1955</v>
      </c>
      <c r="F353" s="180">
        <v>164</v>
      </c>
      <c r="G353" s="180">
        <v>1637</v>
      </c>
      <c r="H353" s="181">
        <v>154</v>
      </c>
      <c r="I353" s="175">
        <v>1951</v>
      </c>
      <c r="J353" s="180">
        <v>163</v>
      </c>
      <c r="K353" s="180">
        <v>1603</v>
      </c>
      <c r="L353" s="181">
        <v>185</v>
      </c>
      <c r="M353" s="175">
        <v>1288</v>
      </c>
      <c r="N353" s="180">
        <v>161</v>
      </c>
      <c r="O353" s="180">
        <v>992</v>
      </c>
      <c r="P353" s="181">
        <v>135</v>
      </c>
    </row>
    <row r="354" spans="1:16" x14ac:dyDescent="0.3">
      <c r="A354" s="178" t="s">
        <v>913</v>
      </c>
      <c r="B354" s="179" t="s">
        <v>793</v>
      </c>
      <c r="C354" s="179" t="s">
        <v>1556</v>
      </c>
      <c r="D354" s="178" t="s">
        <v>469</v>
      </c>
      <c r="E354" s="175">
        <v>1386</v>
      </c>
      <c r="F354" s="180">
        <v>396</v>
      </c>
      <c r="G354" s="180">
        <v>824</v>
      </c>
      <c r="H354" s="181">
        <v>166</v>
      </c>
      <c r="I354" s="175">
        <v>1366</v>
      </c>
      <c r="J354" s="180">
        <v>406</v>
      </c>
      <c r="K354" s="180">
        <v>772</v>
      </c>
      <c r="L354" s="181">
        <v>188</v>
      </c>
      <c r="M354" s="175">
        <v>1287</v>
      </c>
      <c r="N354" s="180">
        <v>333</v>
      </c>
      <c r="O354" s="180">
        <v>815</v>
      </c>
      <c r="P354" s="181">
        <v>139</v>
      </c>
    </row>
    <row r="355" spans="1:16" x14ac:dyDescent="0.3">
      <c r="A355" s="178" t="s">
        <v>260</v>
      </c>
      <c r="B355" s="179" t="s">
        <v>874</v>
      </c>
      <c r="C355" s="179" t="s">
        <v>1557</v>
      </c>
      <c r="D355" s="178" t="s">
        <v>882</v>
      </c>
      <c r="E355" s="175">
        <v>1844</v>
      </c>
      <c r="F355" s="180">
        <v>266</v>
      </c>
      <c r="G355" s="180">
        <v>1385</v>
      </c>
      <c r="H355" s="181">
        <v>193</v>
      </c>
      <c r="I355" s="175">
        <v>1778</v>
      </c>
      <c r="J355" s="180">
        <v>284</v>
      </c>
      <c r="K355" s="180">
        <v>1281</v>
      </c>
      <c r="L355" s="181">
        <v>213</v>
      </c>
      <c r="M355" s="175">
        <v>1309</v>
      </c>
      <c r="N355" s="180">
        <v>244</v>
      </c>
      <c r="O355" s="180">
        <v>877</v>
      </c>
      <c r="P355" s="181">
        <v>188</v>
      </c>
    </row>
    <row r="356" spans="1:16" x14ac:dyDescent="0.3">
      <c r="A356" s="178" t="s">
        <v>1014</v>
      </c>
      <c r="B356" s="179" t="s">
        <v>1086</v>
      </c>
      <c r="C356" s="179" t="s">
        <v>1558</v>
      </c>
      <c r="D356" s="178" t="s">
        <v>1034</v>
      </c>
      <c r="E356" s="175">
        <v>1280</v>
      </c>
      <c r="F356" s="180">
        <v>561</v>
      </c>
      <c r="G356" s="180">
        <v>424</v>
      </c>
      <c r="H356" s="181">
        <v>295</v>
      </c>
      <c r="I356" s="175">
        <v>1430</v>
      </c>
      <c r="J356" s="180">
        <v>536</v>
      </c>
      <c r="K356" s="180">
        <v>572</v>
      </c>
      <c r="L356" s="181">
        <v>322</v>
      </c>
      <c r="M356" s="175">
        <v>1287</v>
      </c>
      <c r="N356" s="180">
        <v>539</v>
      </c>
      <c r="O356" s="180">
        <v>469</v>
      </c>
      <c r="P356" s="181">
        <v>279</v>
      </c>
    </row>
    <row r="357" spans="1:16" x14ac:dyDescent="0.3">
      <c r="A357" s="178" t="s">
        <v>107</v>
      </c>
      <c r="B357" s="179" t="s">
        <v>939</v>
      </c>
      <c r="C357" s="179" t="s">
        <v>1559</v>
      </c>
      <c r="D357" s="178" t="s">
        <v>193</v>
      </c>
      <c r="E357" s="175">
        <v>1494</v>
      </c>
      <c r="F357" s="180">
        <v>242</v>
      </c>
      <c r="G357" s="180">
        <v>957</v>
      </c>
      <c r="H357" s="181">
        <v>295</v>
      </c>
      <c r="I357" s="175">
        <v>1469</v>
      </c>
      <c r="J357" s="180">
        <v>237</v>
      </c>
      <c r="K357" s="180">
        <v>921</v>
      </c>
      <c r="L357" s="181">
        <v>311</v>
      </c>
      <c r="M357" s="175">
        <v>1270</v>
      </c>
      <c r="N357" s="180">
        <v>237</v>
      </c>
      <c r="O357" s="180">
        <v>781</v>
      </c>
      <c r="P357" s="181">
        <v>252</v>
      </c>
    </row>
    <row r="358" spans="1:16" x14ac:dyDescent="0.3">
      <c r="A358" s="178" t="s">
        <v>568</v>
      </c>
      <c r="B358" s="179" t="s">
        <v>569</v>
      </c>
      <c r="C358" s="179" t="s">
        <v>1560</v>
      </c>
      <c r="D358" s="178" t="s">
        <v>598</v>
      </c>
      <c r="E358" s="175">
        <v>1500</v>
      </c>
      <c r="F358" s="180">
        <v>540</v>
      </c>
      <c r="G358" s="180">
        <v>563</v>
      </c>
      <c r="H358" s="181">
        <v>397</v>
      </c>
      <c r="I358" s="175">
        <v>1475</v>
      </c>
      <c r="J358" s="180">
        <v>586</v>
      </c>
      <c r="K358" s="180">
        <v>486</v>
      </c>
      <c r="L358" s="181">
        <v>403</v>
      </c>
      <c r="M358" s="175">
        <v>1263</v>
      </c>
      <c r="N358" s="180">
        <v>484</v>
      </c>
      <c r="O358" s="180">
        <v>433</v>
      </c>
      <c r="P358" s="181">
        <v>346</v>
      </c>
    </row>
    <row r="359" spans="1:16" x14ac:dyDescent="0.3">
      <c r="A359" s="178" t="s">
        <v>308</v>
      </c>
      <c r="B359" s="179" t="s">
        <v>1039</v>
      </c>
      <c r="C359" s="179" t="s">
        <v>1561</v>
      </c>
      <c r="D359" s="178" t="s">
        <v>1057</v>
      </c>
      <c r="E359" s="175">
        <v>1455</v>
      </c>
      <c r="F359" s="180">
        <v>623</v>
      </c>
      <c r="G359" s="180">
        <v>477</v>
      </c>
      <c r="H359" s="181">
        <v>355</v>
      </c>
      <c r="I359" s="175">
        <v>1467</v>
      </c>
      <c r="J359" s="180">
        <v>624</v>
      </c>
      <c r="K359" s="180">
        <v>470</v>
      </c>
      <c r="L359" s="181">
        <v>373</v>
      </c>
      <c r="M359" s="175">
        <v>1237</v>
      </c>
      <c r="N359" s="180">
        <v>628</v>
      </c>
      <c r="O359" s="180">
        <v>303</v>
      </c>
      <c r="P359" s="181">
        <v>306</v>
      </c>
    </row>
    <row r="360" spans="1:16" x14ac:dyDescent="0.3">
      <c r="A360" s="178" t="s">
        <v>107</v>
      </c>
      <c r="B360" s="179" t="s">
        <v>108</v>
      </c>
      <c r="C360" s="179" t="s">
        <v>1562</v>
      </c>
      <c r="D360" s="178" t="s">
        <v>122</v>
      </c>
      <c r="E360" s="175">
        <v>1417</v>
      </c>
      <c r="F360" s="180">
        <v>337</v>
      </c>
      <c r="G360" s="180">
        <v>658</v>
      </c>
      <c r="H360" s="181">
        <v>422</v>
      </c>
      <c r="I360" s="175">
        <v>1413</v>
      </c>
      <c r="J360" s="180">
        <v>322</v>
      </c>
      <c r="K360" s="180">
        <v>635</v>
      </c>
      <c r="L360" s="181">
        <v>456</v>
      </c>
      <c r="M360" s="175">
        <v>1223</v>
      </c>
      <c r="N360" s="180">
        <v>368</v>
      </c>
      <c r="O360" s="180">
        <v>471</v>
      </c>
      <c r="P360" s="181">
        <v>384</v>
      </c>
    </row>
    <row r="361" spans="1:16" x14ac:dyDescent="0.3">
      <c r="A361" s="178" t="s">
        <v>1162</v>
      </c>
      <c r="B361" s="179" t="s">
        <v>108</v>
      </c>
      <c r="C361" s="179" t="s">
        <v>1563</v>
      </c>
      <c r="D361" s="178" t="s">
        <v>206</v>
      </c>
      <c r="E361" s="175">
        <v>1752</v>
      </c>
      <c r="F361" s="180">
        <v>338</v>
      </c>
      <c r="G361" s="180">
        <v>968</v>
      </c>
      <c r="H361" s="181">
        <v>446</v>
      </c>
      <c r="I361" s="175">
        <v>1769</v>
      </c>
      <c r="J361" s="180">
        <v>345</v>
      </c>
      <c r="K361" s="180">
        <v>970</v>
      </c>
      <c r="L361" s="181">
        <v>454</v>
      </c>
      <c r="M361" s="175">
        <v>1197</v>
      </c>
      <c r="N361" s="180">
        <v>183</v>
      </c>
      <c r="O361" s="180">
        <v>657</v>
      </c>
      <c r="P361" s="181">
        <v>357</v>
      </c>
    </row>
    <row r="362" spans="1:16" x14ac:dyDescent="0.3">
      <c r="A362" s="178" t="s">
        <v>568</v>
      </c>
      <c r="B362" s="179" t="s">
        <v>309</v>
      </c>
      <c r="C362" s="179" t="s">
        <v>1564</v>
      </c>
      <c r="D362" s="179" t="s">
        <v>426</v>
      </c>
      <c r="E362" s="175">
        <v>1304</v>
      </c>
      <c r="F362" s="180">
        <v>273</v>
      </c>
      <c r="G362" s="180">
        <v>791</v>
      </c>
      <c r="H362" s="181">
        <v>240</v>
      </c>
      <c r="I362" s="175">
        <v>1347</v>
      </c>
      <c r="J362" s="180">
        <v>296</v>
      </c>
      <c r="K362" s="180">
        <v>763</v>
      </c>
      <c r="L362" s="181">
        <v>288</v>
      </c>
      <c r="M362" s="175">
        <v>1235</v>
      </c>
      <c r="N362" s="180">
        <v>289</v>
      </c>
      <c r="O362" s="180">
        <v>717</v>
      </c>
      <c r="P362" s="181">
        <v>229</v>
      </c>
    </row>
    <row r="363" spans="1:16" x14ac:dyDescent="0.3">
      <c r="A363" s="178" t="s">
        <v>474</v>
      </c>
      <c r="B363" s="179" t="s">
        <v>1131</v>
      </c>
      <c r="C363" s="179" t="s">
        <v>1565</v>
      </c>
      <c r="D363" s="178" t="s">
        <v>1140</v>
      </c>
      <c r="E363" s="175">
        <v>967</v>
      </c>
      <c r="F363" s="180">
        <v>651</v>
      </c>
      <c r="G363" s="180">
        <v>166</v>
      </c>
      <c r="H363" s="181">
        <v>150</v>
      </c>
      <c r="I363" s="175">
        <v>956</v>
      </c>
      <c r="J363" s="180">
        <v>647</v>
      </c>
      <c r="K363" s="180">
        <v>139</v>
      </c>
      <c r="L363" s="181">
        <v>170</v>
      </c>
      <c r="M363" s="175">
        <v>1241</v>
      </c>
      <c r="N363" s="180">
        <v>1010</v>
      </c>
      <c r="O363" s="180">
        <v>113</v>
      </c>
      <c r="P363" s="181">
        <v>118</v>
      </c>
    </row>
    <row r="364" spans="1:16" x14ac:dyDescent="0.3">
      <c r="A364" s="178" t="s">
        <v>938</v>
      </c>
      <c r="B364" s="179" t="s">
        <v>108</v>
      </c>
      <c r="C364" s="179" t="s">
        <v>1566</v>
      </c>
      <c r="D364" s="178" t="s">
        <v>148</v>
      </c>
      <c r="E364" s="175">
        <v>1653</v>
      </c>
      <c r="F364" s="180">
        <v>119</v>
      </c>
      <c r="G364" s="180">
        <v>1368</v>
      </c>
      <c r="H364" s="181">
        <v>166</v>
      </c>
      <c r="I364" s="175">
        <v>1634</v>
      </c>
      <c r="J364" s="180">
        <v>119</v>
      </c>
      <c r="K364" s="180">
        <v>1340</v>
      </c>
      <c r="L364" s="181">
        <v>175</v>
      </c>
      <c r="M364" s="175">
        <v>1243</v>
      </c>
      <c r="N364" s="180">
        <v>114</v>
      </c>
      <c r="O364" s="180">
        <v>999</v>
      </c>
      <c r="P364" s="181">
        <v>130</v>
      </c>
    </row>
    <row r="365" spans="1:16" x14ac:dyDescent="0.3">
      <c r="A365" s="178" t="s">
        <v>680</v>
      </c>
      <c r="B365" s="179" t="s">
        <v>1086</v>
      </c>
      <c r="C365" s="179" t="s">
        <v>1567</v>
      </c>
      <c r="D365" s="178" t="s">
        <v>1119</v>
      </c>
      <c r="E365" s="175">
        <v>1125</v>
      </c>
      <c r="F365" s="180">
        <v>424</v>
      </c>
      <c r="G365" s="180">
        <v>562</v>
      </c>
      <c r="H365" s="181">
        <v>139</v>
      </c>
      <c r="I365" s="175">
        <v>1259</v>
      </c>
      <c r="J365" s="180">
        <v>484</v>
      </c>
      <c r="K365" s="180">
        <v>623</v>
      </c>
      <c r="L365" s="181">
        <v>152</v>
      </c>
      <c r="M365" s="175">
        <v>1267</v>
      </c>
      <c r="N365" s="180">
        <v>604</v>
      </c>
      <c r="O365" s="180">
        <v>529</v>
      </c>
      <c r="P365" s="181">
        <v>134</v>
      </c>
    </row>
    <row r="366" spans="1:16" x14ac:dyDescent="0.3">
      <c r="A366" s="178" t="s">
        <v>1149</v>
      </c>
      <c r="B366" s="179" t="s">
        <v>475</v>
      </c>
      <c r="C366" s="179" t="s">
        <v>1568</v>
      </c>
      <c r="D366" s="178" t="s">
        <v>483</v>
      </c>
      <c r="E366" s="175">
        <v>853</v>
      </c>
      <c r="F366" s="180">
        <v>346</v>
      </c>
      <c r="G366" s="180">
        <v>122</v>
      </c>
      <c r="H366" s="181">
        <v>385</v>
      </c>
      <c r="I366" s="175">
        <v>879</v>
      </c>
      <c r="J366" s="180">
        <v>344</v>
      </c>
      <c r="K366" s="180">
        <v>132</v>
      </c>
      <c r="L366" s="181">
        <v>403</v>
      </c>
      <c r="M366" s="175">
        <v>1129</v>
      </c>
      <c r="N366" s="180">
        <v>756</v>
      </c>
      <c r="O366" s="180">
        <v>95</v>
      </c>
      <c r="P366" s="181">
        <v>278</v>
      </c>
    </row>
    <row r="367" spans="1:16" x14ac:dyDescent="0.3">
      <c r="A367" s="178" t="s">
        <v>1160</v>
      </c>
      <c r="B367" s="179" t="s">
        <v>1123</v>
      </c>
      <c r="C367" s="179" t="s">
        <v>1569</v>
      </c>
      <c r="D367" s="178" t="s">
        <v>1126</v>
      </c>
      <c r="E367" s="175">
        <v>1318</v>
      </c>
      <c r="F367" s="180">
        <v>565</v>
      </c>
      <c r="G367" s="180">
        <v>463</v>
      </c>
      <c r="H367" s="181">
        <v>290</v>
      </c>
      <c r="I367" s="175">
        <v>1329</v>
      </c>
      <c r="J367" s="180">
        <v>555</v>
      </c>
      <c r="K367" s="180">
        <v>473</v>
      </c>
      <c r="L367" s="181">
        <v>301</v>
      </c>
      <c r="M367" s="175">
        <v>1222</v>
      </c>
      <c r="N367" s="180">
        <v>570</v>
      </c>
      <c r="O367" s="180">
        <v>381</v>
      </c>
      <c r="P367" s="181">
        <v>271</v>
      </c>
    </row>
    <row r="368" spans="1:16" x14ac:dyDescent="0.3">
      <c r="A368" s="178" t="s">
        <v>260</v>
      </c>
      <c r="B368" s="179" t="s">
        <v>712</v>
      </c>
      <c r="C368" s="179" t="s">
        <v>1570</v>
      </c>
      <c r="D368" s="178" t="s">
        <v>716</v>
      </c>
      <c r="E368" s="175">
        <v>1316</v>
      </c>
      <c r="F368" s="180">
        <v>549</v>
      </c>
      <c r="G368" s="180">
        <v>310</v>
      </c>
      <c r="H368" s="181">
        <v>457</v>
      </c>
      <c r="I368" s="175">
        <v>1336</v>
      </c>
      <c r="J368" s="180">
        <v>554</v>
      </c>
      <c r="K368" s="180">
        <v>288</v>
      </c>
      <c r="L368" s="181">
        <v>494</v>
      </c>
      <c r="M368" s="175">
        <v>1199</v>
      </c>
      <c r="N368" s="180">
        <v>543</v>
      </c>
      <c r="O368" s="180">
        <v>211</v>
      </c>
      <c r="P368" s="181">
        <v>445</v>
      </c>
    </row>
    <row r="369" spans="1:16" x14ac:dyDescent="0.3">
      <c r="A369" s="178" t="s">
        <v>1038</v>
      </c>
      <c r="B369" s="179" t="s">
        <v>939</v>
      </c>
      <c r="C369" s="179" t="s">
        <v>1571</v>
      </c>
      <c r="D369" s="178" t="s">
        <v>979</v>
      </c>
      <c r="E369" s="175">
        <v>1425</v>
      </c>
      <c r="F369" s="180">
        <v>317</v>
      </c>
      <c r="G369" s="180">
        <v>747</v>
      </c>
      <c r="H369" s="181">
        <v>361</v>
      </c>
      <c r="I369" s="175">
        <v>1531</v>
      </c>
      <c r="J369" s="180">
        <v>430</v>
      </c>
      <c r="K369" s="180">
        <v>738</v>
      </c>
      <c r="L369" s="181">
        <v>363</v>
      </c>
      <c r="M369" s="175">
        <v>1200</v>
      </c>
      <c r="N369" s="180">
        <v>202</v>
      </c>
      <c r="O369" s="180">
        <v>681</v>
      </c>
      <c r="P369" s="181">
        <v>317</v>
      </c>
    </row>
    <row r="370" spans="1:16" x14ac:dyDescent="0.3">
      <c r="A370" s="178" t="s">
        <v>938</v>
      </c>
      <c r="B370" s="179" t="s">
        <v>272</v>
      </c>
      <c r="C370" s="179" t="s">
        <v>1572</v>
      </c>
      <c r="D370" s="178" t="s">
        <v>564</v>
      </c>
      <c r="E370" s="175">
        <v>1403</v>
      </c>
      <c r="F370" s="180">
        <v>318</v>
      </c>
      <c r="G370" s="180">
        <v>733</v>
      </c>
      <c r="H370" s="181">
        <v>352</v>
      </c>
      <c r="I370" s="175">
        <v>1417</v>
      </c>
      <c r="J370" s="180">
        <v>343</v>
      </c>
      <c r="K370" s="180">
        <v>704</v>
      </c>
      <c r="L370" s="181">
        <v>370</v>
      </c>
      <c r="M370" s="175">
        <v>1184</v>
      </c>
      <c r="N370" s="180">
        <v>277</v>
      </c>
      <c r="O370" s="180">
        <v>598</v>
      </c>
      <c r="P370" s="181">
        <v>309</v>
      </c>
    </row>
    <row r="371" spans="1:16" x14ac:dyDescent="0.3">
      <c r="A371" s="178" t="s">
        <v>1130</v>
      </c>
      <c r="B371" s="179" t="s">
        <v>475</v>
      </c>
      <c r="C371" s="179" t="s">
        <v>1573</v>
      </c>
      <c r="D371" s="178" t="s">
        <v>503</v>
      </c>
      <c r="E371" s="175">
        <v>1325</v>
      </c>
      <c r="F371" s="180">
        <v>274</v>
      </c>
      <c r="G371" s="180">
        <v>534</v>
      </c>
      <c r="H371" s="181">
        <v>517</v>
      </c>
      <c r="I371" s="175">
        <v>1297</v>
      </c>
      <c r="J371" s="180">
        <v>283</v>
      </c>
      <c r="K371" s="180">
        <v>489</v>
      </c>
      <c r="L371" s="181">
        <v>525</v>
      </c>
      <c r="M371" s="175">
        <v>1202</v>
      </c>
      <c r="N371" s="180">
        <v>288</v>
      </c>
      <c r="O371" s="180">
        <v>428</v>
      </c>
      <c r="P371" s="181">
        <v>486</v>
      </c>
    </row>
    <row r="372" spans="1:16" x14ac:dyDescent="0.3">
      <c r="A372" s="178" t="s">
        <v>762</v>
      </c>
      <c r="B372" s="179" t="s">
        <v>475</v>
      </c>
      <c r="C372" s="179" t="s">
        <v>1574</v>
      </c>
      <c r="D372" s="178" t="s">
        <v>507</v>
      </c>
      <c r="E372" s="175">
        <v>1429</v>
      </c>
      <c r="F372" s="180">
        <v>337</v>
      </c>
      <c r="G372" s="180">
        <v>751</v>
      </c>
      <c r="H372" s="181">
        <v>341</v>
      </c>
      <c r="I372" s="175">
        <v>1416</v>
      </c>
      <c r="J372" s="180">
        <v>338</v>
      </c>
      <c r="K372" s="180">
        <v>737</v>
      </c>
      <c r="L372" s="181">
        <v>341</v>
      </c>
      <c r="M372" s="175">
        <v>1201</v>
      </c>
      <c r="N372" s="180">
        <v>290</v>
      </c>
      <c r="O372" s="180">
        <v>609</v>
      </c>
      <c r="P372" s="181">
        <v>302</v>
      </c>
    </row>
    <row r="373" spans="1:16" x14ac:dyDescent="0.3">
      <c r="A373" s="178" t="s">
        <v>938</v>
      </c>
      <c r="B373" s="179" t="s">
        <v>108</v>
      </c>
      <c r="C373" s="179" t="s">
        <v>1575</v>
      </c>
      <c r="D373" s="178" t="s">
        <v>232</v>
      </c>
      <c r="E373" s="175">
        <v>1324</v>
      </c>
      <c r="F373" s="180">
        <v>310</v>
      </c>
      <c r="G373" s="180">
        <v>642</v>
      </c>
      <c r="H373" s="181">
        <v>372</v>
      </c>
      <c r="I373" s="175">
        <v>1310</v>
      </c>
      <c r="J373" s="180">
        <v>315</v>
      </c>
      <c r="K373" s="180">
        <v>638</v>
      </c>
      <c r="L373" s="181">
        <v>357</v>
      </c>
      <c r="M373" s="175">
        <v>1159</v>
      </c>
      <c r="N373" s="180">
        <v>351</v>
      </c>
      <c r="O373" s="180">
        <v>530</v>
      </c>
      <c r="P373" s="181">
        <v>278</v>
      </c>
    </row>
    <row r="374" spans="1:16" x14ac:dyDescent="0.3">
      <c r="A374" s="178" t="s">
        <v>308</v>
      </c>
      <c r="B374" s="179" t="s">
        <v>135</v>
      </c>
      <c r="C374" s="179" t="s">
        <v>1576</v>
      </c>
      <c r="D374" s="179" t="s">
        <v>445</v>
      </c>
      <c r="E374" s="175">
        <v>1552</v>
      </c>
      <c r="F374" s="180">
        <v>588</v>
      </c>
      <c r="G374" s="180">
        <v>781</v>
      </c>
      <c r="H374" s="181">
        <v>183</v>
      </c>
      <c r="I374" s="175">
        <v>1572</v>
      </c>
      <c r="J374" s="180">
        <v>583</v>
      </c>
      <c r="K374" s="180">
        <v>813</v>
      </c>
      <c r="L374" s="181">
        <v>176</v>
      </c>
      <c r="M374" s="175">
        <v>1210</v>
      </c>
      <c r="N374" s="180">
        <v>578</v>
      </c>
      <c r="O374" s="180">
        <v>481</v>
      </c>
      <c r="P374" s="181">
        <v>151</v>
      </c>
    </row>
    <row r="375" spans="1:16" x14ac:dyDescent="0.3">
      <c r="A375" s="178" t="s">
        <v>913</v>
      </c>
      <c r="B375" s="179" t="s">
        <v>309</v>
      </c>
      <c r="C375" s="179" t="s">
        <v>1577</v>
      </c>
      <c r="D375" s="178" t="s">
        <v>414</v>
      </c>
      <c r="E375" s="175">
        <v>1956</v>
      </c>
      <c r="F375" s="180">
        <v>386</v>
      </c>
      <c r="G375" s="180">
        <v>1430</v>
      </c>
      <c r="H375" s="181">
        <v>140</v>
      </c>
      <c r="I375" s="175">
        <v>1886</v>
      </c>
      <c r="J375" s="180">
        <v>364</v>
      </c>
      <c r="K375" s="180">
        <v>1368</v>
      </c>
      <c r="L375" s="181">
        <v>154</v>
      </c>
      <c r="M375" s="175">
        <v>1191</v>
      </c>
      <c r="N375" s="180">
        <v>355</v>
      </c>
      <c r="O375" s="180">
        <v>722</v>
      </c>
      <c r="P375" s="181">
        <v>114</v>
      </c>
    </row>
    <row r="376" spans="1:16" x14ac:dyDescent="0.3">
      <c r="A376" s="178" t="s">
        <v>107</v>
      </c>
      <c r="B376" s="179" t="s">
        <v>793</v>
      </c>
      <c r="C376" s="179" t="s">
        <v>1578</v>
      </c>
      <c r="D376" s="178" t="s">
        <v>815</v>
      </c>
      <c r="E376" s="175">
        <v>1406</v>
      </c>
      <c r="F376" s="180">
        <v>727</v>
      </c>
      <c r="G376" s="180">
        <v>608</v>
      </c>
      <c r="H376" s="181">
        <v>71</v>
      </c>
      <c r="I376" s="175">
        <v>1488</v>
      </c>
      <c r="J376" s="180">
        <v>727</v>
      </c>
      <c r="K376" s="180">
        <v>642</v>
      </c>
      <c r="L376" s="181">
        <v>119</v>
      </c>
      <c r="M376" s="175">
        <v>1206</v>
      </c>
      <c r="N376" s="180">
        <v>656</v>
      </c>
      <c r="O376" s="180">
        <v>456</v>
      </c>
      <c r="P376" s="181">
        <v>94</v>
      </c>
    </row>
    <row r="377" spans="1:16" x14ac:dyDescent="0.3">
      <c r="A377" s="178" t="s">
        <v>107</v>
      </c>
      <c r="B377" s="179" t="s">
        <v>235</v>
      </c>
      <c r="C377" s="179" t="s">
        <v>1579</v>
      </c>
      <c r="D377" s="178" t="s">
        <v>245</v>
      </c>
      <c r="E377" s="175">
        <v>1351</v>
      </c>
      <c r="F377" s="180">
        <v>735</v>
      </c>
      <c r="G377" s="180">
        <v>371</v>
      </c>
      <c r="H377" s="181">
        <v>245</v>
      </c>
      <c r="I377" s="175">
        <v>1340</v>
      </c>
      <c r="J377" s="180">
        <v>736</v>
      </c>
      <c r="K377" s="180">
        <v>345</v>
      </c>
      <c r="L377" s="181">
        <v>259</v>
      </c>
      <c r="M377" s="175">
        <v>1169</v>
      </c>
      <c r="N377" s="180">
        <v>694</v>
      </c>
      <c r="O377" s="180">
        <v>276</v>
      </c>
      <c r="P377" s="181">
        <v>199</v>
      </c>
    </row>
    <row r="378" spans="1:16" x14ac:dyDescent="0.3">
      <c r="A378" s="178" t="s">
        <v>938</v>
      </c>
      <c r="B378" s="179" t="s">
        <v>569</v>
      </c>
      <c r="C378" s="179" t="s">
        <v>1580</v>
      </c>
      <c r="D378" s="178" t="s">
        <v>199</v>
      </c>
      <c r="E378" s="175">
        <v>1561</v>
      </c>
      <c r="F378" s="180">
        <v>325</v>
      </c>
      <c r="G378" s="180">
        <v>914</v>
      </c>
      <c r="H378" s="181">
        <v>322</v>
      </c>
      <c r="I378" s="175">
        <v>1554</v>
      </c>
      <c r="J378" s="180">
        <v>335</v>
      </c>
      <c r="K378" s="180">
        <v>874</v>
      </c>
      <c r="L378" s="181">
        <v>345</v>
      </c>
      <c r="M378" s="175">
        <v>1177</v>
      </c>
      <c r="N378" s="180">
        <v>302</v>
      </c>
      <c r="O378" s="180">
        <v>582</v>
      </c>
      <c r="P378" s="181">
        <v>293</v>
      </c>
    </row>
    <row r="379" spans="1:16" x14ac:dyDescent="0.3">
      <c r="A379" s="178" t="s">
        <v>1014</v>
      </c>
      <c r="B379" s="179" t="s">
        <v>108</v>
      </c>
      <c r="C379" s="179" t="s">
        <v>1581</v>
      </c>
      <c r="D379" s="178" t="s">
        <v>215</v>
      </c>
      <c r="E379" s="175">
        <v>1382</v>
      </c>
      <c r="F379" s="180">
        <v>499</v>
      </c>
      <c r="G379" s="180">
        <v>517</v>
      </c>
      <c r="H379" s="181">
        <v>366</v>
      </c>
      <c r="I379" s="175">
        <v>1451</v>
      </c>
      <c r="J379" s="180">
        <v>497</v>
      </c>
      <c r="K379" s="180">
        <v>504</v>
      </c>
      <c r="L379" s="181">
        <v>450</v>
      </c>
      <c r="M379" s="175">
        <v>1177</v>
      </c>
      <c r="N379" s="180">
        <v>568</v>
      </c>
      <c r="O379" s="180">
        <v>209</v>
      </c>
      <c r="P379" s="181">
        <v>400</v>
      </c>
    </row>
    <row r="380" spans="1:16" x14ac:dyDescent="0.3">
      <c r="A380" s="178" t="s">
        <v>308</v>
      </c>
      <c r="B380" s="179" t="s">
        <v>235</v>
      </c>
      <c r="C380" s="179" t="s">
        <v>1582</v>
      </c>
      <c r="D380" s="178" t="s">
        <v>253</v>
      </c>
      <c r="E380" s="175">
        <v>1472</v>
      </c>
      <c r="F380" s="180">
        <v>304</v>
      </c>
      <c r="G380" s="180">
        <v>1032</v>
      </c>
      <c r="H380" s="181">
        <v>136</v>
      </c>
      <c r="I380" s="175">
        <v>1528</v>
      </c>
      <c r="J380" s="180">
        <v>383</v>
      </c>
      <c r="K380" s="180">
        <v>1009</v>
      </c>
      <c r="L380" s="181">
        <v>136</v>
      </c>
      <c r="M380" s="175">
        <v>1197</v>
      </c>
      <c r="N380" s="180">
        <v>169</v>
      </c>
      <c r="O380" s="180">
        <v>920</v>
      </c>
      <c r="P380" s="181">
        <v>108</v>
      </c>
    </row>
    <row r="381" spans="1:16" x14ac:dyDescent="0.3">
      <c r="A381" s="178" t="s">
        <v>938</v>
      </c>
      <c r="B381" s="179" t="s">
        <v>458</v>
      </c>
      <c r="C381" s="179" t="s">
        <v>1583</v>
      </c>
      <c r="D381" s="178" t="s">
        <v>462</v>
      </c>
      <c r="E381" s="175">
        <v>1406</v>
      </c>
      <c r="F381" s="180">
        <v>376</v>
      </c>
      <c r="G381" s="180">
        <v>700</v>
      </c>
      <c r="H381" s="181">
        <v>330</v>
      </c>
      <c r="I381" s="175">
        <v>1385</v>
      </c>
      <c r="J381" s="180">
        <v>331</v>
      </c>
      <c r="K381" s="180">
        <v>707</v>
      </c>
      <c r="L381" s="181">
        <v>347</v>
      </c>
      <c r="M381" s="175">
        <v>1161</v>
      </c>
      <c r="N381" s="180">
        <v>243</v>
      </c>
      <c r="O381" s="180">
        <v>633</v>
      </c>
      <c r="P381" s="181">
        <v>285</v>
      </c>
    </row>
    <row r="382" spans="1:16" x14ac:dyDescent="0.3">
      <c r="A382" s="178" t="s">
        <v>568</v>
      </c>
      <c r="B382" s="179" t="s">
        <v>108</v>
      </c>
      <c r="C382" s="179" t="s">
        <v>1584</v>
      </c>
      <c r="D382" s="178" t="s">
        <v>227</v>
      </c>
      <c r="E382" s="175">
        <v>1132</v>
      </c>
      <c r="F382" s="180">
        <v>346</v>
      </c>
      <c r="G382" s="180">
        <v>240</v>
      </c>
      <c r="H382" s="181">
        <v>546</v>
      </c>
      <c r="I382" s="175">
        <v>1308</v>
      </c>
      <c r="J382" s="180">
        <v>343</v>
      </c>
      <c r="K382" s="180">
        <v>294</v>
      </c>
      <c r="L382" s="181">
        <v>671</v>
      </c>
      <c r="M382" s="175">
        <v>1081</v>
      </c>
      <c r="N382" s="180">
        <v>342</v>
      </c>
      <c r="O382" s="180">
        <v>209</v>
      </c>
      <c r="P382" s="181">
        <v>530</v>
      </c>
    </row>
    <row r="383" spans="1:16" x14ac:dyDescent="0.3">
      <c r="A383" s="178" t="s">
        <v>1038</v>
      </c>
      <c r="B383" s="179" t="s">
        <v>1086</v>
      </c>
      <c r="C383" s="179" t="s">
        <v>1585</v>
      </c>
      <c r="D383" s="178" t="s">
        <v>1095</v>
      </c>
      <c r="E383" s="175">
        <v>1419</v>
      </c>
      <c r="F383" s="180">
        <v>606</v>
      </c>
      <c r="G383" s="180">
        <v>586</v>
      </c>
      <c r="H383" s="181">
        <v>227</v>
      </c>
      <c r="I383" s="175">
        <v>1285</v>
      </c>
      <c r="J383" s="180">
        <v>613</v>
      </c>
      <c r="K383" s="180">
        <v>430</v>
      </c>
      <c r="L383" s="181">
        <v>242</v>
      </c>
      <c r="M383" s="175">
        <v>1153</v>
      </c>
      <c r="N383" s="180">
        <v>612</v>
      </c>
      <c r="O383" s="180">
        <v>356</v>
      </c>
      <c r="P383" s="181">
        <v>185</v>
      </c>
    </row>
    <row r="384" spans="1:16" x14ac:dyDescent="0.3">
      <c r="A384" s="178" t="s">
        <v>260</v>
      </c>
      <c r="B384" s="179" t="s">
        <v>108</v>
      </c>
      <c r="C384" s="179" t="s">
        <v>1586</v>
      </c>
      <c r="D384" s="178" t="s">
        <v>132</v>
      </c>
      <c r="E384" s="175">
        <v>1392</v>
      </c>
      <c r="F384" s="180">
        <v>290</v>
      </c>
      <c r="G384" s="180">
        <v>617</v>
      </c>
      <c r="H384" s="181">
        <v>485</v>
      </c>
      <c r="I384" s="175">
        <v>1372</v>
      </c>
      <c r="J384" s="180">
        <v>274</v>
      </c>
      <c r="K384" s="180">
        <v>592</v>
      </c>
      <c r="L384" s="181">
        <v>506</v>
      </c>
      <c r="M384" s="175">
        <v>1108</v>
      </c>
      <c r="N384" s="180">
        <v>240</v>
      </c>
      <c r="O384" s="180">
        <v>464</v>
      </c>
      <c r="P384" s="181">
        <v>404</v>
      </c>
    </row>
    <row r="385" spans="1:16" x14ac:dyDescent="0.3">
      <c r="A385" s="178" t="s">
        <v>260</v>
      </c>
      <c r="B385" s="179" t="s">
        <v>108</v>
      </c>
      <c r="C385" s="179" t="s">
        <v>1587</v>
      </c>
      <c r="D385" s="178" t="s">
        <v>198</v>
      </c>
      <c r="E385" s="175">
        <v>1158</v>
      </c>
      <c r="F385" s="180">
        <v>327</v>
      </c>
      <c r="G385" s="180">
        <v>511</v>
      </c>
      <c r="H385" s="181">
        <v>320</v>
      </c>
      <c r="I385" s="175">
        <v>1344</v>
      </c>
      <c r="J385" s="180">
        <v>324</v>
      </c>
      <c r="K385" s="180">
        <v>554</v>
      </c>
      <c r="L385" s="181">
        <v>466</v>
      </c>
      <c r="M385" s="175">
        <v>1117</v>
      </c>
      <c r="N385" s="180">
        <v>295</v>
      </c>
      <c r="O385" s="180">
        <v>448</v>
      </c>
      <c r="P385" s="181">
        <v>374</v>
      </c>
    </row>
    <row r="386" spans="1:16" x14ac:dyDescent="0.3">
      <c r="A386" s="178" t="s">
        <v>308</v>
      </c>
      <c r="B386" s="179" t="s">
        <v>309</v>
      </c>
      <c r="C386" s="179" t="s">
        <v>1588</v>
      </c>
      <c r="D386" s="178" t="s">
        <v>411</v>
      </c>
      <c r="E386" s="175">
        <v>1509</v>
      </c>
      <c r="F386" s="180">
        <v>287</v>
      </c>
      <c r="G386" s="180">
        <v>957</v>
      </c>
      <c r="H386" s="181">
        <v>265</v>
      </c>
      <c r="I386" s="175">
        <v>1523</v>
      </c>
      <c r="J386" s="180">
        <v>292</v>
      </c>
      <c r="K386" s="180">
        <v>970</v>
      </c>
      <c r="L386" s="181">
        <v>261</v>
      </c>
      <c r="M386" s="175">
        <v>1144</v>
      </c>
      <c r="N386" s="180">
        <v>205</v>
      </c>
      <c r="O386" s="180">
        <v>741</v>
      </c>
      <c r="P386" s="181">
        <v>198</v>
      </c>
    </row>
    <row r="387" spans="1:16" x14ac:dyDescent="0.3">
      <c r="A387" s="178" t="s">
        <v>429</v>
      </c>
      <c r="B387" s="179" t="s">
        <v>1086</v>
      </c>
      <c r="C387" s="179" t="s">
        <v>1589</v>
      </c>
      <c r="D387" s="178" t="s">
        <v>1090</v>
      </c>
      <c r="E387" s="175">
        <v>1414</v>
      </c>
      <c r="F387" s="180">
        <v>258</v>
      </c>
      <c r="G387" s="180">
        <v>779</v>
      </c>
      <c r="H387" s="181">
        <v>377</v>
      </c>
      <c r="I387" s="175">
        <v>1403</v>
      </c>
      <c r="J387" s="180">
        <v>265</v>
      </c>
      <c r="K387" s="180">
        <v>761</v>
      </c>
      <c r="L387" s="181">
        <v>377</v>
      </c>
      <c r="M387" s="175">
        <v>1107</v>
      </c>
      <c r="N387" s="180">
        <v>249</v>
      </c>
      <c r="O387" s="180">
        <v>577</v>
      </c>
      <c r="P387" s="181">
        <v>281</v>
      </c>
    </row>
    <row r="388" spans="1:16" x14ac:dyDescent="0.3">
      <c r="A388" s="178" t="s">
        <v>107</v>
      </c>
      <c r="B388" s="179" t="s">
        <v>261</v>
      </c>
      <c r="C388" s="179" t="s">
        <v>1590</v>
      </c>
      <c r="D388" s="178" t="s">
        <v>298</v>
      </c>
      <c r="E388" s="175">
        <v>1529</v>
      </c>
      <c r="F388" s="180">
        <v>225</v>
      </c>
      <c r="G388" s="180">
        <v>787</v>
      </c>
      <c r="H388" s="181">
        <v>517</v>
      </c>
      <c r="I388" s="175">
        <v>1541</v>
      </c>
      <c r="J388" s="180">
        <v>242</v>
      </c>
      <c r="K388" s="180">
        <v>768</v>
      </c>
      <c r="L388" s="181">
        <v>531</v>
      </c>
      <c r="M388" s="175">
        <v>1133</v>
      </c>
      <c r="N388" s="180">
        <v>200</v>
      </c>
      <c r="O388" s="180">
        <v>470</v>
      </c>
      <c r="P388" s="181">
        <v>463</v>
      </c>
    </row>
    <row r="389" spans="1:16" x14ac:dyDescent="0.3">
      <c r="A389" s="178" t="s">
        <v>107</v>
      </c>
      <c r="B389" s="179" t="s">
        <v>1150</v>
      </c>
      <c r="C389" s="179" t="s">
        <v>1591</v>
      </c>
      <c r="D389" s="178" t="s">
        <v>1157</v>
      </c>
      <c r="E389" s="175">
        <v>1649</v>
      </c>
      <c r="F389" s="180">
        <v>211</v>
      </c>
      <c r="G389" s="180">
        <v>1252</v>
      </c>
      <c r="H389" s="181">
        <v>186</v>
      </c>
      <c r="I389" s="175">
        <v>1633</v>
      </c>
      <c r="J389" s="180">
        <v>211</v>
      </c>
      <c r="K389" s="180">
        <v>1231</v>
      </c>
      <c r="L389" s="181">
        <v>191</v>
      </c>
      <c r="M389" s="175">
        <v>1169</v>
      </c>
      <c r="N389" s="180">
        <v>207</v>
      </c>
      <c r="O389" s="180">
        <v>799</v>
      </c>
      <c r="P389" s="181">
        <v>163</v>
      </c>
    </row>
    <row r="390" spans="1:16" x14ac:dyDescent="0.3">
      <c r="A390" s="178" t="s">
        <v>308</v>
      </c>
      <c r="B390" s="179" t="s">
        <v>108</v>
      </c>
      <c r="C390" s="179" t="s">
        <v>1592</v>
      </c>
      <c r="D390" s="178" t="s">
        <v>209</v>
      </c>
      <c r="E390" s="175">
        <v>1641</v>
      </c>
      <c r="F390" s="180">
        <v>207</v>
      </c>
      <c r="G390" s="180">
        <v>1288</v>
      </c>
      <c r="H390" s="181">
        <v>146</v>
      </c>
      <c r="I390" s="175">
        <v>1573</v>
      </c>
      <c r="J390" s="180">
        <v>179</v>
      </c>
      <c r="K390" s="180">
        <v>1236</v>
      </c>
      <c r="L390" s="181">
        <v>158</v>
      </c>
      <c r="M390" s="175">
        <v>1161</v>
      </c>
      <c r="N390" s="180">
        <v>178</v>
      </c>
      <c r="O390" s="180">
        <v>860</v>
      </c>
      <c r="P390" s="181">
        <v>123</v>
      </c>
    </row>
    <row r="391" spans="1:16" x14ac:dyDescent="0.3">
      <c r="A391" s="178" t="s">
        <v>762</v>
      </c>
      <c r="B391" s="179" t="s">
        <v>108</v>
      </c>
      <c r="C391" s="179" t="s">
        <v>1593</v>
      </c>
      <c r="D391" s="178" t="s">
        <v>146</v>
      </c>
      <c r="E391" s="175">
        <v>1304</v>
      </c>
      <c r="F391" s="180">
        <v>400</v>
      </c>
      <c r="G391" s="180">
        <v>513</v>
      </c>
      <c r="H391" s="181">
        <v>391</v>
      </c>
      <c r="I391" s="175">
        <v>1280</v>
      </c>
      <c r="J391" s="180">
        <v>364</v>
      </c>
      <c r="K391" s="180">
        <v>517</v>
      </c>
      <c r="L391" s="181">
        <v>399</v>
      </c>
      <c r="M391" s="175">
        <v>1090</v>
      </c>
      <c r="N391" s="180">
        <v>347</v>
      </c>
      <c r="O391" s="180">
        <v>441</v>
      </c>
      <c r="P391" s="181">
        <v>302</v>
      </c>
    </row>
    <row r="392" spans="1:16" x14ac:dyDescent="0.3">
      <c r="A392" s="178" t="s">
        <v>762</v>
      </c>
      <c r="B392" s="179" t="s">
        <v>712</v>
      </c>
      <c r="C392" s="179" t="s">
        <v>1594</v>
      </c>
      <c r="D392" s="178" t="s">
        <v>724</v>
      </c>
      <c r="E392" s="175">
        <v>1209</v>
      </c>
      <c r="F392" s="180">
        <v>523</v>
      </c>
      <c r="G392" s="180">
        <v>512</v>
      </c>
      <c r="H392" s="181">
        <v>174</v>
      </c>
      <c r="I392" s="175">
        <v>1270</v>
      </c>
      <c r="J392" s="180">
        <v>522</v>
      </c>
      <c r="K392" s="180">
        <v>482</v>
      </c>
      <c r="L392" s="181">
        <v>266</v>
      </c>
      <c r="M392" s="175">
        <v>1156</v>
      </c>
      <c r="N392" s="180">
        <v>535</v>
      </c>
      <c r="O392" s="180">
        <v>385</v>
      </c>
      <c r="P392" s="181">
        <v>236</v>
      </c>
    </row>
    <row r="393" spans="1:16" x14ac:dyDescent="0.3">
      <c r="A393" s="178" t="s">
        <v>308</v>
      </c>
      <c r="B393" s="179" t="s">
        <v>1039</v>
      </c>
      <c r="C393" s="179" t="s">
        <v>1595</v>
      </c>
      <c r="D393" s="178" t="s">
        <v>1072</v>
      </c>
      <c r="E393" s="175">
        <v>1200</v>
      </c>
      <c r="F393" s="180">
        <v>516</v>
      </c>
      <c r="G393" s="180">
        <v>489</v>
      </c>
      <c r="H393" s="181">
        <v>195</v>
      </c>
      <c r="I393" s="175">
        <v>1243</v>
      </c>
      <c r="J393" s="180">
        <v>497</v>
      </c>
      <c r="K393" s="180">
        <v>492</v>
      </c>
      <c r="L393" s="181">
        <v>254</v>
      </c>
      <c r="M393" s="175">
        <v>1156</v>
      </c>
      <c r="N393" s="180">
        <v>506</v>
      </c>
      <c r="O393" s="180">
        <v>422</v>
      </c>
      <c r="P393" s="181">
        <v>228</v>
      </c>
    </row>
    <row r="394" spans="1:16" x14ac:dyDescent="0.3">
      <c r="A394" s="178" t="s">
        <v>234</v>
      </c>
      <c r="B394" s="179" t="s">
        <v>181</v>
      </c>
      <c r="C394" s="179" t="s">
        <v>1596</v>
      </c>
      <c r="D394" s="178" t="s">
        <v>833</v>
      </c>
      <c r="E394" s="175">
        <v>1248</v>
      </c>
      <c r="F394" s="180">
        <v>351</v>
      </c>
      <c r="G394" s="180">
        <v>763</v>
      </c>
      <c r="H394" s="181">
        <v>134</v>
      </c>
      <c r="I394" s="175">
        <v>1261</v>
      </c>
      <c r="J394" s="180">
        <v>281</v>
      </c>
      <c r="K394" s="180">
        <v>776</v>
      </c>
      <c r="L394" s="181">
        <v>204</v>
      </c>
      <c r="M394" s="175">
        <v>1153</v>
      </c>
      <c r="N394" s="180">
        <v>292</v>
      </c>
      <c r="O394" s="180">
        <v>677</v>
      </c>
      <c r="P394" s="181">
        <v>184</v>
      </c>
    </row>
    <row r="395" spans="1:16" x14ac:dyDescent="0.3">
      <c r="A395" s="178" t="s">
        <v>938</v>
      </c>
      <c r="B395" s="179" t="s">
        <v>569</v>
      </c>
      <c r="C395" s="179" t="s">
        <v>1597</v>
      </c>
      <c r="D395" s="178" t="s">
        <v>663</v>
      </c>
      <c r="E395" s="175">
        <v>1334</v>
      </c>
      <c r="F395" s="180">
        <v>187</v>
      </c>
      <c r="G395" s="180">
        <v>1072</v>
      </c>
      <c r="H395" s="181">
        <v>75</v>
      </c>
      <c r="I395" s="175">
        <v>1374</v>
      </c>
      <c r="J395" s="180">
        <v>223</v>
      </c>
      <c r="K395" s="180">
        <v>1072</v>
      </c>
      <c r="L395" s="181">
        <v>79</v>
      </c>
      <c r="M395" s="175">
        <v>1141</v>
      </c>
      <c r="N395" s="180">
        <v>98</v>
      </c>
      <c r="O395" s="180">
        <v>991</v>
      </c>
      <c r="P395" s="181">
        <v>52</v>
      </c>
    </row>
    <row r="396" spans="1:16" x14ac:dyDescent="0.3">
      <c r="A396" s="178" t="s">
        <v>568</v>
      </c>
      <c r="B396" s="179" t="s">
        <v>261</v>
      </c>
      <c r="C396" s="179" t="s">
        <v>1598</v>
      </c>
      <c r="D396" s="179" t="s">
        <v>272</v>
      </c>
      <c r="E396" s="175">
        <v>1155</v>
      </c>
      <c r="F396" s="180">
        <v>94</v>
      </c>
      <c r="G396" s="180">
        <v>982</v>
      </c>
      <c r="H396" s="181">
        <v>79</v>
      </c>
      <c r="I396" s="175">
        <v>1247</v>
      </c>
      <c r="J396" s="180">
        <v>76</v>
      </c>
      <c r="K396" s="180">
        <v>1004</v>
      </c>
      <c r="L396" s="181">
        <v>167</v>
      </c>
      <c r="M396" s="175">
        <v>1139</v>
      </c>
      <c r="N396" s="180">
        <v>65</v>
      </c>
      <c r="O396" s="180">
        <v>925</v>
      </c>
      <c r="P396" s="181">
        <v>149</v>
      </c>
    </row>
    <row r="397" spans="1:16" x14ac:dyDescent="0.3">
      <c r="A397" s="178" t="s">
        <v>474</v>
      </c>
      <c r="B397" s="179" t="s">
        <v>309</v>
      </c>
      <c r="C397" s="179" t="s">
        <v>1599</v>
      </c>
      <c r="D397" s="178" t="s">
        <v>407</v>
      </c>
      <c r="E397" s="175">
        <v>1287</v>
      </c>
      <c r="F397" s="180">
        <v>389</v>
      </c>
      <c r="G397" s="180">
        <v>508</v>
      </c>
      <c r="H397" s="181">
        <v>390</v>
      </c>
      <c r="I397" s="175">
        <v>1264</v>
      </c>
      <c r="J397" s="180">
        <v>362</v>
      </c>
      <c r="K397" s="180">
        <v>495</v>
      </c>
      <c r="L397" s="181">
        <v>407</v>
      </c>
      <c r="M397" s="175">
        <v>1053</v>
      </c>
      <c r="N397" s="180">
        <v>345</v>
      </c>
      <c r="O397" s="180">
        <v>402</v>
      </c>
      <c r="P397" s="181">
        <v>306</v>
      </c>
    </row>
    <row r="398" spans="1:16" x14ac:dyDescent="0.3">
      <c r="A398" s="178" t="s">
        <v>234</v>
      </c>
      <c r="B398" s="179" t="s">
        <v>1131</v>
      </c>
      <c r="C398" s="179" t="s">
        <v>1600</v>
      </c>
      <c r="D398" s="178" t="s">
        <v>1148</v>
      </c>
      <c r="E398" s="175">
        <v>1196</v>
      </c>
      <c r="F398" s="180">
        <v>28</v>
      </c>
      <c r="G398" s="180">
        <v>1164</v>
      </c>
      <c r="H398" s="181">
        <v>4</v>
      </c>
      <c r="I398" s="175">
        <v>1191</v>
      </c>
      <c r="J398" s="180">
        <v>28</v>
      </c>
      <c r="K398" s="180">
        <v>1157</v>
      </c>
      <c r="L398" s="181">
        <v>6</v>
      </c>
      <c r="M398" s="175">
        <v>1147</v>
      </c>
      <c r="N398" s="180">
        <v>28</v>
      </c>
      <c r="O398" s="180">
        <v>1112</v>
      </c>
      <c r="P398" s="181">
        <v>7</v>
      </c>
    </row>
    <row r="399" spans="1:16" x14ac:dyDescent="0.3">
      <c r="A399" s="178" t="s">
        <v>711</v>
      </c>
      <c r="B399" s="179" t="s">
        <v>748</v>
      </c>
      <c r="C399" s="179" t="s">
        <v>1601</v>
      </c>
      <c r="D399" s="178" t="s">
        <v>758</v>
      </c>
      <c r="E399" s="175">
        <v>1180</v>
      </c>
      <c r="F399" s="180">
        <v>248</v>
      </c>
      <c r="G399" s="180">
        <v>690</v>
      </c>
      <c r="H399" s="181">
        <v>242</v>
      </c>
      <c r="I399" s="175">
        <v>1208</v>
      </c>
      <c r="J399" s="180">
        <v>246</v>
      </c>
      <c r="K399" s="180">
        <v>705</v>
      </c>
      <c r="L399" s="181">
        <v>257</v>
      </c>
      <c r="M399" s="175">
        <v>1105</v>
      </c>
      <c r="N399" s="180">
        <v>247</v>
      </c>
      <c r="O399" s="180">
        <v>628</v>
      </c>
      <c r="P399" s="181">
        <v>230</v>
      </c>
    </row>
    <row r="400" spans="1:16" x14ac:dyDescent="0.3">
      <c r="A400" s="178" t="s">
        <v>260</v>
      </c>
      <c r="B400" s="179" t="s">
        <v>1150</v>
      </c>
      <c r="C400" s="179" t="s">
        <v>1602</v>
      </c>
      <c r="D400" s="178" t="s">
        <v>1156</v>
      </c>
      <c r="E400" s="175">
        <v>1303</v>
      </c>
      <c r="F400" s="180">
        <v>473</v>
      </c>
      <c r="G400" s="180">
        <v>588</v>
      </c>
      <c r="H400" s="181">
        <v>242</v>
      </c>
      <c r="I400" s="175">
        <v>1263</v>
      </c>
      <c r="J400" s="180">
        <v>473</v>
      </c>
      <c r="K400" s="180">
        <v>514</v>
      </c>
      <c r="L400" s="181">
        <v>276</v>
      </c>
      <c r="M400" s="175">
        <v>1102</v>
      </c>
      <c r="N400" s="180">
        <v>438</v>
      </c>
      <c r="O400" s="180">
        <v>404</v>
      </c>
      <c r="P400" s="181">
        <v>260</v>
      </c>
    </row>
    <row r="401" spans="1:16" x14ac:dyDescent="0.3">
      <c r="A401" s="178" t="s">
        <v>474</v>
      </c>
      <c r="B401" s="179" t="s">
        <v>569</v>
      </c>
      <c r="C401" s="179" t="s">
        <v>1603</v>
      </c>
      <c r="D401" s="178" t="s">
        <v>587</v>
      </c>
      <c r="E401" s="175">
        <v>1669</v>
      </c>
      <c r="F401" s="180">
        <v>295</v>
      </c>
      <c r="G401" s="180">
        <v>1093</v>
      </c>
      <c r="H401" s="181">
        <v>281</v>
      </c>
      <c r="I401" s="175">
        <v>1705</v>
      </c>
      <c r="J401" s="180">
        <v>350</v>
      </c>
      <c r="K401" s="180">
        <v>1070</v>
      </c>
      <c r="L401" s="181">
        <v>285</v>
      </c>
      <c r="M401" s="175">
        <v>1069</v>
      </c>
      <c r="N401" s="180">
        <v>179</v>
      </c>
      <c r="O401" s="180">
        <v>652</v>
      </c>
      <c r="P401" s="181">
        <v>238</v>
      </c>
    </row>
    <row r="402" spans="1:16" x14ac:dyDescent="0.3">
      <c r="A402" s="178" t="s">
        <v>539</v>
      </c>
      <c r="B402" s="179" t="s">
        <v>763</v>
      </c>
      <c r="C402" s="179" t="s">
        <v>1604</v>
      </c>
      <c r="D402" s="178" t="s">
        <v>779</v>
      </c>
      <c r="E402" s="175">
        <v>1319</v>
      </c>
      <c r="F402" s="180">
        <v>198</v>
      </c>
      <c r="G402" s="180">
        <v>971</v>
      </c>
      <c r="H402" s="181">
        <v>150</v>
      </c>
      <c r="I402" s="175">
        <v>1308</v>
      </c>
      <c r="J402" s="180">
        <v>199</v>
      </c>
      <c r="K402" s="180">
        <v>962</v>
      </c>
      <c r="L402" s="181">
        <v>147</v>
      </c>
      <c r="M402" s="175">
        <v>1087</v>
      </c>
      <c r="N402" s="180">
        <v>207</v>
      </c>
      <c r="O402" s="180">
        <v>760</v>
      </c>
      <c r="P402" s="181">
        <v>120</v>
      </c>
    </row>
    <row r="403" spans="1:16" x14ac:dyDescent="0.3">
      <c r="A403" s="178" t="s">
        <v>938</v>
      </c>
      <c r="B403" s="179" t="s">
        <v>309</v>
      </c>
      <c r="C403" s="179" t="s">
        <v>1605</v>
      </c>
      <c r="D403" s="178" t="s">
        <v>329</v>
      </c>
      <c r="E403" s="175">
        <v>1032</v>
      </c>
      <c r="F403" s="180">
        <v>460</v>
      </c>
      <c r="G403" s="180">
        <v>376</v>
      </c>
      <c r="H403" s="181">
        <v>196</v>
      </c>
      <c r="I403" s="175">
        <v>1054</v>
      </c>
      <c r="J403" s="180">
        <v>420</v>
      </c>
      <c r="K403" s="180">
        <v>403</v>
      </c>
      <c r="L403" s="181">
        <v>231</v>
      </c>
      <c r="M403" s="175">
        <v>1051</v>
      </c>
      <c r="N403" s="180">
        <v>426</v>
      </c>
      <c r="O403" s="180">
        <v>453</v>
      </c>
      <c r="P403" s="181">
        <v>172</v>
      </c>
    </row>
    <row r="404" spans="1:16" x14ac:dyDescent="0.3">
      <c r="A404" s="178" t="s">
        <v>873</v>
      </c>
      <c r="B404" s="179" t="s">
        <v>261</v>
      </c>
      <c r="C404" s="179" t="s">
        <v>1606</v>
      </c>
      <c r="D404" s="178" t="s">
        <v>294</v>
      </c>
      <c r="E404" s="175">
        <v>1430</v>
      </c>
      <c r="F404" s="180">
        <v>276</v>
      </c>
      <c r="G404" s="180">
        <v>887</v>
      </c>
      <c r="H404" s="181">
        <v>267</v>
      </c>
      <c r="I404" s="175">
        <v>1444</v>
      </c>
      <c r="J404" s="180">
        <v>266</v>
      </c>
      <c r="K404" s="180">
        <v>913</v>
      </c>
      <c r="L404" s="181">
        <v>265</v>
      </c>
      <c r="M404" s="175">
        <v>1074</v>
      </c>
      <c r="N404" s="180">
        <v>256</v>
      </c>
      <c r="O404" s="180">
        <v>588</v>
      </c>
      <c r="P404" s="181">
        <v>230</v>
      </c>
    </row>
    <row r="405" spans="1:16" x14ac:dyDescent="0.3">
      <c r="A405" s="178" t="s">
        <v>819</v>
      </c>
      <c r="B405" s="179" t="s">
        <v>506</v>
      </c>
      <c r="C405" s="179" t="s">
        <v>1607</v>
      </c>
      <c r="D405" s="178" t="s">
        <v>1029</v>
      </c>
      <c r="E405" s="175">
        <v>1242</v>
      </c>
      <c r="F405" s="180">
        <v>288</v>
      </c>
      <c r="G405" s="180">
        <v>553</v>
      </c>
      <c r="H405" s="181">
        <v>401</v>
      </c>
      <c r="I405" s="175">
        <v>1295</v>
      </c>
      <c r="J405" s="180">
        <v>290</v>
      </c>
      <c r="K405" s="180">
        <v>559</v>
      </c>
      <c r="L405" s="181">
        <v>446</v>
      </c>
      <c r="M405" s="175">
        <v>1014</v>
      </c>
      <c r="N405" s="180">
        <v>298</v>
      </c>
      <c r="O405" s="180">
        <v>364</v>
      </c>
      <c r="P405" s="181">
        <v>352</v>
      </c>
    </row>
    <row r="406" spans="1:16" x14ac:dyDescent="0.3">
      <c r="A406" s="178" t="s">
        <v>819</v>
      </c>
      <c r="B406" s="179" t="s">
        <v>1039</v>
      </c>
      <c r="C406" s="179" t="s">
        <v>1608</v>
      </c>
      <c r="D406" s="178" t="s">
        <v>1047</v>
      </c>
      <c r="E406" s="175">
        <v>1140</v>
      </c>
      <c r="F406" s="180">
        <v>295</v>
      </c>
      <c r="G406" s="180">
        <v>607</v>
      </c>
      <c r="H406" s="181">
        <v>238</v>
      </c>
      <c r="I406" s="175">
        <v>1211</v>
      </c>
      <c r="J406" s="180">
        <v>294</v>
      </c>
      <c r="K406" s="180">
        <v>639</v>
      </c>
      <c r="L406" s="181">
        <v>278</v>
      </c>
      <c r="M406" s="175">
        <v>1078</v>
      </c>
      <c r="N406" s="180">
        <v>286</v>
      </c>
      <c r="O406" s="180">
        <v>543</v>
      </c>
      <c r="P406" s="181">
        <v>249</v>
      </c>
    </row>
    <row r="407" spans="1:16" x14ac:dyDescent="0.3">
      <c r="A407" s="178" t="s">
        <v>107</v>
      </c>
      <c r="B407" s="179" t="s">
        <v>1086</v>
      </c>
      <c r="C407" s="179" t="s">
        <v>1609</v>
      </c>
      <c r="D407" s="178" t="s">
        <v>354</v>
      </c>
      <c r="E407" s="175">
        <v>1395</v>
      </c>
      <c r="F407" s="180">
        <v>243</v>
      </c>
      <c r="G407" s="180">
        <v>1051</v>
      </c>
      <c r="H407" s="181">
        <v>101</v>
      </c>
      <c r="I407" s="175">
        <v>1500</v>
      </c>
      <c r="J407" s="180">
        <v>340</v>
      </c>
      <c r="K407" s="180">
        <v>1048</v>
      </c>
      <c r="L407" s="181">
        <v>112</v>
      </c>
      <c r="M407" s="175">
        <v>1075</v>
      </c>
      <c r="N407" s="180">
        <v>126</v>
      </c>
      <c r="O407" s="180">
        <v>865</v>
      </c>
      <c r="P407" s="181">
        <v>84</v>
      </c>
    </row>
    <row r="408" spans="1:16" x14ac:dyDescent="0.3">
      <c r="A408" s="178" t="s">
        <v>938</v>
      </c>
      <c r="B408" s="179" t="s">
        <v>108</v>
      </c>
      <c r="C408" s="179" t="s">
        <v>1610</v>
      </c>
      <c r="D408" s="178" t="s">
        <v>160</v>
      </c>
      <c r="E408" s="175">
        <v>1216</v>
      </c>
      <c r="F408" s="180">
        <v>307</v>
      </c>
      <c r="G408" s="180">
        <v>576</v>
      </c>
      <c r="H408" s="181">
        <v>333</v>
      </c>
      <c r="I408" s="175">
        <v>1295</v>
      </c>
      <c r="J408" s="180">
        <v>316</v>
      </c>
      <c r="K408" s="180">
        <v>638</v>
      </c>
      <c r="L408" s="181">
        <v>341</v>
      </c>
      <c r="M408" s="175">
        <v>1057</v>
      </c>
      <c r="N408" s="180">
        <v>258</v>
      </c>
      <c r="O408" s="180">
        <v>500</v>
      </c>
      <c r="P408" s="181">
        <v>299</v>
      </c>
    </row>
    <row r="409" spans="1:16" x14ac:dyDescent="0.3">
      <c r="A409" s="178" t="s">
        <v>680</v>
      </c>
      <c r="B409" s="179" t="s">
        <v>108</v>
      </c>
      <c r="C409" s="179" t="s">
        <v>1611</v>
      </c>
      <c r="D409" s="178" t="s">
        <v>216</v>
      </c>
      <c r="E409" s="175">
        <v>1452</v>
      </c>
      <c r="F409" s="180">
        <v>609</v>
      </c>
      <c r="G409" s="180">
        <v>516</v>
      </c>
      <c r="H409" s="181">
        <v>327</v>
      </c>
      <c r="I409" s="175">
        <v>1521</v>
      </c>
      <c r="J409" s="180">
        <v>608</v>
      </c>
      <c r="K409" s="180">
        <v>560</v>
      </c>
      <c r="L409" s="181">
        <v>353</v>
      </c>
      <c r="M409" s="175">
        <v>1049</v>
      </c>
      <c r="N409" s="180">
        <v>320</v>
      </c>
      <c r="O409" s="180">
        <v>426</v>
      </c>
      <c r="P409" s="181">
        <v>303</v>
      </c>
    </row>
    <row r="410" spans="1:16" x14ac:dyDescent="0.3">
      <c r="A410" s="178" t="s">
        <v>308</v>
      </c>
      <c r="B410" s="179" t="s">
        <v>569</v>
      </c>
      <c r="C410" s="179" t="s">
        <v>1612</v>
      </c>
      <c r="D410" s="178" t="s">
        <v>573</v>
      </c>
      <c r="E410" s="175">
        <v>1064</v>
      </c>
      <c r="F410" s="180">
        <v>280</v>
      </c>
      <c r="G410" s="180">
        <v>520</v>
      </c>
      <c r="H410" s="181">
        <v>264</v>
      </c>
      <c r="I410" s="175">
        <v>1181</v>
      </c>
      <c r="J410" s="180">
        <v>291</v>
      </c>
      <c r="K410" s="180">
        <v>524</v>
      </c>
      <c r="L410" s="181">
        <v>366</v>
      </c>
      <c r="M410" s="175">
        <v>1117</v>
      </c>
      <c r="N410" s="180">
        <v>287</v>
      </c>
      <c r="O410" s="180">
        <v>440</v>
      </c>
      <c r="P410" s="181">
        <v>390</v>
      </c>
    </row>
    <row r="411" spans="1:16" x14ac:dyDescent="0.3">
      <c r="A411" s="178" t="s">
        <v>308</v>
      </c>
      <c r="B411" s="179" t="s">
        <v>475</v>
      </c>
      <c r="C411" s="179" t="s">
        <v>1613</v>
      </c>
      <c r="D411" s="178" t="s">
        <v>486</v>
      </c>
      <c r="E411" s="175">
        <v>1288</v>
      </c>
      <c r="F411" s="180">
        <v>382</v>
      </c>
      <c r="G411" s="180">
        <v>643</v>
      </c>
      <c r="H411" s="181">
        <v>263</v>
      </c>
      <c r="I411" s="175">
        <v>1265</v>
      </c>
      <c r="J411" s="180">
        <v>372</v>
      </c>
      <c r="K411" s="180">
        <v>629</v>
      </c>
      <c r="L411" s="181">
        <v>264</v>
      </c>
      <c r="M411" s="175">
        <v>1046</v>
      </c>
      <c r="N411" s="180">
        <v>347</v>
      </c>
      <c r="O411" s="180">
        <v>477</v>
      </c>
      <c r="P411" s="181">
        <v>222</v>
      </c>
    </row>
    <row r="412" spans="1:16" x14ac:dyDescent="0.3">
      <c r="A412" s="178" t="s">
        <v>792</v>
      </c>
      <c r="B412" s="179" t="s">
        <v>108</v>
      </c>
      <c r="C412" s="179" t="s">
        <v>1614</v>
      </c>
      <c r="D412" s="178" t="s">
        <v>118</v>
      </c>
      <c r="E412" s="175">
        <v>1271</v>
      </c>
      <c r="F412" s="180">
        <v>319</v>
      </c>
      <c r="G412" s="180">
        <v>731</v>
      </c>
      <c r="H412" s="181">
        <v>221</v>
      </c>
      <c r="I412" s="175">
        <v>1256</v>
      </c>
      <c r="J412" s="180">
        <v>312</v>
      </c>
      <c r="K412" s="180">
        <v>723</v>
      </c>
      <c r="L412" s="181">
        <v>221</v>
      </c>
      <c r="M412" s="175">
        <v>1062</v>
      </c>
      <c r="N412" s="180">
        <v>306</v>
      </c>
      <c r="O412" s="180">
        <v>555</v>
      </c>
      <c r="P412" s="181">
        <v>201</v>
      </c>
    </row>
    <row r="413" spans="1:16" x14ac:dyDescent="0.3">
      <c r="A413" s="178" t="s">
        <v>474</v>
      </c>
      <c r="B413" s="179" t="s">
        <v>1188</v>
      </c>
      <c r="C413" s="179" t="s">
        <v>1615</v>
      </c>
      <c r="D413" s="178" t="s">
        <v>1192</v>
      </c>
      <c r="E413" s="175">
        <v>1130</v>
      </c>
      <c r="F413" s="180">
        <v>180</v>
      </c>
      <c r="G413" s="180">
        <v>581</v>
      </c>
      <c r="H413" s="181">
        <v>369</v>
      </c>
      <c r="I413" s="175">
        <v>1119</v>
      </c>
      <c r="J413" s="180">
        <v>186</v>
      </c>
      <c r="K413" s="180">
        <v>550</v>
      </c>
      <c r="L413" s="181">
        <v>383</v>
      </c>
      <c r="M413" s="175">
        <v>1015</v>
      </c>
      <c r="N413" s="180">
        <v>185</v>
      </c>
      <c r="O413" s="180">
        <v>511</v>
      </c>
      <c r="P413" s="181">
        <v>319</v>
      </c>
    </row>
    <row r="414" spans="1:16" x14ac:dyDescent="0.3">
      <c r="A414" s="178" t="s">
        <v>1085</v>
      </c>
      <c r="B414" s="179" t="s">
        <v>569</v>
      </c>
      <c r="C414" s="179" t="s">
        <v>1616</v>
      </c>
      <c r="D414" s="178" t="s">
        <v>641</v>
      </c>
      <c r="E414" s="175">
        <v>1173</v>
      </c>
      <c r="F414" s="180">
        <v>261</v>
      </c>
      <c r="G414" s="180">
        <v>575</v>
      </c>
      <c r="H414" s="181">
        <v>337</v>
      </c>
      <c r="I414" s="175">
        <v>1171</v>
      </c>
      <c r="J414" s="180">
        <v>264</v>
      </c>
      <c r="K414" s="180">
        <v>562</v>
      </c>
      <c r="L414" s="181">
        <v>345</v>
      </c>
      <c r="M414" s="175">
        <v>1024</v>
      </c>
      <c r="N414" s="180">
        <v>267</v>
      </c>
      <c r="O414" s="180">
        <v>463</v>
      </c>
      <c r="P414" s="181">
        <v>294</v>
      </c>
    </row>
    <row r="415" spans="1:16" x14ac:dyDescent="0.3">
      <c r="A415" s="178" t="s">
        <v>1085</v>
      </c>
      <c r="B415" s="179" t="s">
        <v>1039</v>
      </c>
      <c r="C415" s="179" t="s">
        <v>1617</v>
      </c>
      <c r="D415" s="178" t="s">
        <v>1048</v>
      </c>
      <c r="E415" s="175">
        <v>1209</v>
      </c>
      <c r="F415" s="180">
        <v>760</v>
      </c>
      <c r="G415" s="180">
        <v>277</v>
      </c>
      <c r="H415" s="181">
        <v>172</v>
      </c>
      <c r="I415" s="175">
        <v>1218</v>
      </c>
      <c r="J415" s="180">
        <v>760</v>
      </c>
      <c r="K415" s="180">
        <v>271</v>
      </c>
      <c r="L415" s="181">
        <v>187</v>
      </c>
      <c r="M415" s="175">
        <v>1040</v>
      </c>
      <c r="N415" s="180">
        <v>757</v>
      </c>
      <c r="O415" s="180">
        <v>130</v>
      </c>
      <c r="P415" s="181">
        <v>153</v>
      </c>
    </row>
    <row r="416" spans="1:16" x14ac:dyDescent="0.3">
      <c r="A416" s="178" t="s">
        <v>1038</v>
      </c>
      <c r="B416" s="179" t="s">
        <v>939</v>
      </c>
      <c r="C416" s="179" t="s">
        <v>1618</v>
      </c>
      <c r="D416" s="178" t="s">
        <v>950</v>
      </c>
      <c r="E416" s="175">
        <v>1145</v>
      </c>
      <c r="F416" s="180">
        <v>92</v>
      </c>
      <c r="G416" s="180">
        <v>950</v>
      </c>
      <c r="H416" s="181">
        <v>103</v>
      </c>
      <c r="I416" s="175">
        <v>1101</v>
      </c>
      <c r="J416" s="180">
        <v>94</v>
      </c>
      <c r="K416" s="180">
        <v>898</v>
      </c>
      <c r="L416" s="181">
        <v>109</v>
      </c>
      <c r="M416" s="175">
        <v>1066</v>
      </c>
      <c r="N416" s="180">
        <v>91</v>
      </c>
      <c r="O416" s="180">
        <v>873</v>
      </c>
      <c r="P416" s="181">
        <v>102</v>
      </c>
    </row>
    <row r="417" spans="1:16" x14ac:dyDescent="0.3">
      <c r="A417" s="178" t="s">
        <v>308</v>
      </c>
      <c r="B417" s="179" t="s">
        <v>108</v>
      </c>
      <c r="C417" s="179" t="s">
        <v>1619</v>
      </c>
      <c r="D417" s="178" t="s">
        <v>217</v>
      </c>
      <c r="E417" s="175">
        <v>1222</v>
      </c>
      <c r="F417" s="180">
        <v>125</v>
      </c>
      <c r="G417" s="180">
        <v>927</v>
      </c>
      <c r="H417" s="181">
        <v>170</v>
      </c>
      <c r="I417" s="175">
        <v>1247</v>
      </c>
      <c r="J417" s="180">
        <v>126</v>
      </c>
      <c r="K417" s="180">
        <v>936</v>
      </c>
      <c r="L417" s="181">
        <v>185</v>
      </c>
      <c r="M417" s="175">
        <v>1032</v>
      </c>
      <c r="N417" s="180">
        <v>126</v>
      </c>
      <c r="O417" s="180">
        <v>758</v>
      </c>
      <c r="P417" s="181">
        <v>148</v>
      </c>
    </row>
    <row r="418" spans="1:16" x14ac:dyDescent="0.3">
      <c r="A418" s="178" t="s">
        <v>792</v>
      </c>
      <c r="B418" s="179" t="s">
        <v>1086</v>
      </c>
      <c r="C418" s="179" t="s">
        <v>1620</v>
      </c>
      <c r="D418" s="178" t="s">
        <v>1088</v>
      </c>
      <c r="E418" s="175">
        <v>1449</v>
      </c>
      <c r="F418" s="180">
        <v>399</v>
      </c>
      <c r="G418" s="180">
        <v>851</v>
      </c>
      <c r="H418" s="181">
        <v>199</v>
      </c>
      <c r="I418" s="175">
        <v>1399</v>
      </c>
      <c r="J418" s="180">
        <v>410</v>
      </c>
      <c r="K418" s="180">
        <v>774</v>
      </c>
      <c r="L418" s="181">
        <v>215</v>
      </c>
      <c r="M418" s="175">
        <v>1045</v>
      </c>
      <c r="N418" s="180">
        <v>326</v>
      </c>
      <c r="O418" s="180">
        <v>525</v>
      </c>
      <c r="P418" s="181">
        <v>194</v>
      </c>
    </row>
    <row r="419" spans="1:16" x14ac:dyDescent="0.3">
      <c r="A419" s="178" t="s">
        <v>747</v>
      </c>
      <c r="B419" s="179" t="s">
        <v>569</v>
      </c>
      <c r="C419" s="179" t="s">
        <v>1621</v>
      </c>
      <c r="D419" s="178" t="s">
        <v>649</v>
      </c>
      <c r="E419" s="175">
        <v>1030</v>
      </c>
      <c r="F419" s="180">
        <v>535</v>
      </c>
      <c r="G419" s="180">
        <v>207</v>
      </c>
      <c r="H419" s="181">
        <v>288</v>
      </c>
      <c r="I419" s="175">
        <v>1180</v>
      </c>
      <c r="J419" s="180">
        <v>539</v>
      </c>
      <c r="K419" s="180">
        <v>287</v>
      </c>
      <c r="L419" s="181">
        <v>354</v>
      </c>
      <c r="M419" s="175">
        <v>1024</v>
      </c>
      <c r="N419" s="180">
        <v>495</v>
      </c>
      <c r="O419" s="180">
        <v>216</v>
      </c>
      <c r="P419" s="181">
        <v>313</v>
      </c>
    </row>
    <row r="420" spans="1:16" x14ac:dyDescent="0.3">
      <c r="A420" s="178" t="s">
        <v>792</v>
      </c>
      <c r="B420" s="179" t="s">
        <v>475</v>
      </c>
      <c r="C420" s="179" t="s">
        <v>1622</v>
      </c>
      <c r="D420" s="179" t="s">
        <v>477</v>
      </c>
      <c r="E420" s="175">
        <v>1004</v>
      </c>
      <c r="F420" s="180">
        <v>549</v>
      </c>
      <c r="G420" s="180">
        <v>165</v>
      </c>
      <c r="H420" s="181">
        <v>290</v>
      </c>
      <c r="I420" s="175">
        <v>1165</v>
      </c>
      <c r="J420" s="180">
        <v>548</v>
      </c>
      <c r="K420" s="180">
        <v>252</v>
      </c>
      <c r="L420" s="181">
        <v>365</v>
      </c>
      <c r="M420" s="175">
        <v>1017</v>
      </c>
      <c r="N420" s="180">
        <v>511</v>
      </c>
      <c r="O420" s="180">
        <v>187</v>
      </c>
      <c r="P420" s="181">
        <v>319</v>
      </c>
    </row>
    <row r="421" spans="1:16" x14ac:dyDescent="0.3">
      <c r="A421" s="178" t="s">
        <v>539</v>
      </c>
      <c r="B421" s="179" t="s">
        <v>569</v>
      </c>
      <c r="C421" s="179" t="s">
        <v>1623</v>
      </c>
      <c r="D421" s="178" t="s">
        <v>579</v>
      </c>
      <c r="E421" s="175">
        <v>1529</v>
      </c>
      <c r="F421" s="180">
        <v>485</v>
      </c>
      <c r="G421" s="180">
        <v>608</v>
      </c>
      <c r="H421" s="181">
        <v>436</v>
      </c>
      <c r="I421" s="175">
        <v>1529</v>
      </c>
      <c r="J421" s="180">
        <v>534</v>
      </c>
      <c r="K421" s="180">
        <v>546</v>
      </c>
      <c r="L421" s="181">
        <v>449</v>
      </c>
      <c r="M421" s="175">
        <v>1013</v>
      </c>
      <c r="N421" s="180">
        <v>180</v>
      </c>
      <c r="O421" s="180">
        <v>431</v>
      </c>
      <c r="P421" s="181">
        <v>402</v>
      </c>
    </row>
    <row r="422" spans="1:16" x14ac:dyDescent="0.3">
      <c r="A422" s="178" t="s">
        <v>762</v>
      </c>
      <c r="B422" s="179" t="s">
        <v>108</v>
      </c>
      <c r="C422" s="179" t="s">
        <v>1624</v>
      </c>
      <c r="D422" s="178" t="s">
        <v>173</v>
      </c>
      <c r="E422" s="175">
        <v>1435</v>
      </c>
      <c r="F422" s="180">
        <v>281</v>
      </c>
      <c r="G422" s="180">
        <v>866</v>
      </c>
      <c r="H422" s="181">
        <v>288</v>
      </c>
      <c r="I422" s="175">
        <v>1438</v>
      </c>
      <c r="J422" s="180">
        <v>282</v>
      </c>
      <c r="K422" s="180">
        <v>870</v>
      </c>
      <c r="L422" s="181">
        <v>286</v>
      </c>
      <c r="M422" s="175">
        <v>1025</v>
      </c>
      <c r="N422" s="180">
        <v>277</v>
      </c>
      <c r="O422" s="180">
        <v>497</v>
      </c>
      <c r="P422" s="181">
        <v>251</v>
      </c>
    </row>
    <row r="423" spans="1:16" x14ac:dyDescent="0.3">
      <c r="A423" s="178" t="s">
        <v>873</v>
      </c>
      <c r="B423" s="179" t="s">
        <v>939</v>
      </c>
      <c r="C423" s="179" t="s">
        <v>1625</v>
      </c>
      <c r="D423" s="179" t="s">
        <v>993</v>
      </c>
      <c r="E423" s="175">
        <v>991</v>
      </c>
      <c r="F423" s="180">
        <v>371</v>
      </c>
      <c r="G423" s="180">
        <v>354</v>
      </c>
      <c r="H423" s="181">
        <v>266</v>
      </c>
      <c r="I423" s="175">
        <v>1297</v>
      </c>
      <c r="J423" s="180">
        <v>655</v>
      </c>
      <c r="K423" s="180">
        <v>368</v>
      </c>
      <c r="L423" s="181">
        <v>274</v>
      </c>
      <c r="M423" s="175">
        <v>1042</v>
      </c>
      <c r="N423" s="180">
        <v>589</v>
      </c>
      <c r="O423" s="180">
        <v>195</v>
      </c>
      <c r="P423" s="181">
        <v>258</v>
      </c>
    </row>
    <row r="424" spans="1:16" x14ac:dyDescent="0.3">
      <c r="A424" s="178" t="s">
        <v>512</v>
      </c>
      <c r="B424" s="179" t="s">
        <v>475</v>
      </c>
      <c r="C424" s="179" t="s">
        <v>1626</v>
      </c>
      <c r="D424" s="178" t="s">
        <v>479</v>
      </c>
      <c r="E424" s="175">
        <v>1056</v>
      </c>
      <c r="F424" s="180">
        <v>376</v>
      </c>
      <c r="G424" s="180">
        <v>182</v>
      </c>
      <c r="H424" s="181">
        <v>498</v>
      </c>
      <c r="I424" s="175">
        <v>1146</v>
      </c>
      <c r="J424" s="180">
        <v>403</v>
      </c>
      <c r="K424" s="180">
        <v>213</v>
      </c>
      <c r="L424" s="181">
        <v>530</v>
      </c>
      <c r="M424" s="175">
        <v>1039</v>
      </c>
      <c r="N424" s="180">
        <v>374</v>
      </c>
      <c r="O424" s="180">
        <v>148</v>
      </c>
      <c r="P424" s="181">
        <v>517</v>
      </c>
    </row>
    <row r="425" spans="1:16" x14ac:dyDescent="0.3">
      <c r="A425" s="178" t="s">
        <v>107</v>
      </c>
      <c r="B425" s="179" t="s">
        <v>1039</v>
      </c>
      <c r="C425" s="179" t="s">
        <v>1627</v>
      </c>
      <c r="D425" s="178" t="s">
        <v>1043</v>
      </c>
      <c r="E425" s="175">
        <v>865</v>
      </c>
      <c r="F425" s="180">
        <v>491</v>
      </c>
      <c r="G425" s="180">
        <v>211</v>
      </c>
      <c r="H425" s="181">
        <v>163</v>
      </c>
      <c r="I425" s="175">
        <v>970</v>
      </c>
      <c r="J425" s="180">
        <v>483</v>
      </c>
      <c r="K425" s="180">
        <v>285</v>
      </c>
      <c r="L425" s="181">
        <v>202</v>
      </c>
      <c r="M425" s="175">
        <v>1043</v>
      </c>
      <c r="N425" s="180">
        <v>667</v>
      </c>
      <c r="O425" s="180">
        <v>179</v>
      </c>
      <c r="P425" s="181">
        <v>197</v>
      </c>
    </row>
    <row r="426" spans="1:16" x14ac:dyDescent="0.3">
      <c r="A426" s="178" t="s">
        <v>539</v>
      </c>
      <c r="B426" s="179" t="s">
        <v>1086</v>
      </c>
      <c r="C426" s="179" t="s">
        <v>1628</v>
      </c>
      <c r="D426" s="178" t="s">
        <v>1114</v>
      </c>
      <c r="E426" s="175">
        <v>1109</v>
      </c>
      <c r="F426" s="180">
        <v>338</v>
      </c>
      <c r="G426" s="180">
        <v>521</v>
      </c>
      <c r="H426" s="181">
        <v>250</v>
      </c>
      <c r="I426" s="175">
        <v>1169</v>
      </c>
      <c r="J426" s="180">
        <v>332</v>
      </c>
      <c r="K426" s="180">
        <v>547</v>
      </c>
      <c r="L426" s="181">
        <v>290</v>
      </c>
      <c r="M426" s="175">
        <v>987</v>
      </c>
      <c r="N426" s="180">
        <v>310</v>
      </c>
      <c r="O426" s="180">
        <v>444</v>
      </c>
      <c r="P426" s="181">
        <v>233</v>
      </c>
    </row>
    <row r="427" spans="1:16" x14ac:dyDescent="0.3">
      <c r="A427" s="178" t="s">
        <v>308</v>
      </c>
      <c r="B427" s="179" t="s">
        <v>309</v>
      </c>
      <c r="C427" s="179" t="s">
        <v>1629</v>
      </c>
      <c r="D427" s="178" t="s">
        <v>359</v>
      </c>
      <c r="E427" s="175">
        <v>1178</v>
      </c>
      <c r="F427" s="180">
        <v>533</v>
      </c>
      <c r="G427" s="180">
        <v>508</v>
      </c>
      <c r="H427" s="181">
        <v>137</v>
      </c>
      <c r="I427" s="175">
        <v>1210</v>
      </c>
      <c r="J427" s="180">
        <v>538</v>
      </c>
      <c r="K427" s="180">
        <v>514</v>
      </c>
      <c r="L427" s="181">
        <v>158</v>
      </c>
      <c r="M427" s="175">
        <v>1009</v>
      </c>
      <c r="N427" s="180">
        <v>528</v>
      </c>
      <c r="O427" s="180">
        <v>350</v>
      </c>
      <c r="P427" s="181">
        <v>131</v>
      </c>
    </row>
    <row r="428" spans="1:16" x14ac:dyDescent="0.3">
      <c r="A428" s="178" t="s">
        <v>1038</v>
      </c>
      <c r="B428" s="179" t="s">
        <v>712</v>
      </c>
      <c r="C428" s="179" t="s">
        <v>1630</v>
      </c>
      <c r="D428" s="178" t="s">
        <v>744</v>
      </c>
      <c r="E428" s="175">
        <v>1093</v>
      </c>
      <c r="F428" s="180">
        <v>599</v>
      </c>
      <c r="G428" s="180">
        <v>236</v>
      </c>
      <c r="H428" s="181">
        <v>258</v>
      </c>
      <c r="I428" s="175">
        <v>1189</v>
      </c>
      <c r="J428" s="180">
        <v>594</v>
      </c>
      <c r="K428" s="180">
        <v>295</v>
      </c>
      <c r="L428" s="181">
        <v>300</v>
      </c>
      <c r="M428" s="175">
        <v>999</v>
      </c>
      <c r="N428" s="180">
        <v>572</v>
      </c>
      <c r="O428" s="180">
        <v>163</v>
      </c>
      <c r="P428" s="181">
        <v>264</v>
      </c>
    </row>
    <row r="429" spans="1:16" x14ac:dyDescent="0.3">
      <c r="A429" s="178" t="s">
        <v>260</v>
      </c>
      <c r="B429" s="179" t="s">
        <v>449</v>
      </c>
      <c r="C429" s="179" t="s">
        <v>1631</v>
      </c>
      <c r="D429" s="178" t="s">
        <v>937</v>
      </c>
      <c r="E429" s="175">
        <v>1062</v>
      </c>
      <c r="F429" s="180">
        <v>284</v>
      </c>
      <c r="G429" s="180">
        <v>649</v>
      </c>
      <c r="H429" s="181">
        <v>129</v>
      </c>
      <c r="I429" s="175">
        <v>1332</v>
      </c>
      <c r="J429" s="180">
        <v>242</v>
      </c>
      <c r="K429" s="180">
        <v>925</v>
      </c>
      <c r="L429" s="181">
        <v>165</v>
      </c>
      <c r="M429" s="175">
        <v>1010</v>
      </c>
      <c r="N429" s="180">
        <v>208</v>
      </c>
      <c r="O429" s="180">
        <v>649</v>
      </c>
      <c r="P429" s="181">
        <v>153</v>
      </c>
    </row>
    <row r="430" spans="1:16" x14ac:dyDescent="0.3">
      <c r="A430" s="178" t="s">
        <v>107</v>
      </c>
      <c r="B430" s="179" t="s">
        <v>939</v>
      </c>
      <c r="C430" s="179" t="s">
        <v>1632</v>
      </c>
      <c r="D430" s="178" t="s">
        <v>986</v>
      </c>
      <c r="E430" s="175">
        <v>1057</v>
      </c>
      <c r="F430" s="180">
        <v>346</v>
      </c>
      <c r="G430" s="180">
        <v>353</v>
      </c>
      <c r="H430" s="181">
        <v>358</v>
      </c>
      <c r="I430" s="175">
        <v>1105</v>
      </c>
      <c r="J430" s="180">
        <v>342</v>
      </c>
      <c r="K430" s="180">
        <v>384</v>
      </c>
      <c r="L430" s="181">
        <v>379</v>
      </c>
      <c r="M430" s="175">
        <v>999</v>
      </c>
      <c r="N430" s="180">
        <v>347</v>
      </c>
      <c r="O430" s="180">
        <v>288</v>
      </c>
      <c r="P430" s="181">
        <v>364</v>
      </c>
    </row>
    <row r="431" spans="1:16" x14ac:dyDescent="0.3">
      <c r="A431" s="178" t="s">
        <v>568</v>
      </c>
      <c r="B431" s="179" t="s">
        <v>108</v>
      </c>
      <c r="C431" s="179" t="s">
        <v>1633</v>
      </c>
      <c r="D431" s="178" t="s">
        <v>137</v>
      </c>
      <c r="E431" s="175">
        <v>1201</v>
      </c>
      <c r="F431" s="180">
        <v>281</v>
      </c>
      <c r="G431" s="180">
        <v>753</v>
      </c>
      <c r="H431" s="181">
        <v>167</v>
      </c>
      <c r="I431" s="175">
        <v>1195</v>
      </c>
      <c r="J431" s="180">
        <v>286</v>
      </c>
      <c r="K431" s="180">
        <v>746</v>
      </c>
      <c r="L431" s="181">
        <v>163</v>
      </c>
      <c r="M431" s="175">
        <v>1004</v>
      </c>
      <c r="N431" s="180">
        <v>279</v>
      </c>
      <c r="O431" s="180">
        <v>572</v>
      </c>
      <c r="P431" s="181">
        <v>153</v>
      </c>
    </row>
    <row r="432" spans="1:16" x14ac:dyDescent="0.3">
      <c r="A432" s="178" t="s">
        <v>873</v>
      </c>
      <c r="B432" s="179" t="s">
        <v>748</v>
      </c>
      <c r="C432" s="179" t="s">
        <v>1634</v>
      </c>
      <c r="D432" s="178" t="s">
        <v>306</v>
      </c>
      <c r="E432" s="175">
        <v>1215</v>
      </c>
      <c r="F432" s="180">
        <v>441</v>
      </c>
      <c r="G432" s="180">
        <v>542</v>
      </c>
      <c r="H432" s="181">
        <v>232</v>
      </c>
      <c r="I432" s="175">
        <v>1213</v>
      </c>
      <c r="J432" s="180">
        <v>444</v>
      </c>
      <c r="K432" s="180">
        <v>536</v>
      </c>
      <c r="L432" s="181">
        <v>233</v>
      </c>
      <c r="M432" s="175">
        <v>964</v>
      </c>
      <c r="N432" s="180">
        <v>407</v>
      </c>
      <c r="O432" s="180">
        <v>370</v>
      </c>
      <c r="P432" s="181">
        <v>187</v>
      </c>
    </row>
    <row r="433" spans="1:16" x14ac:dyDescent="0.3">
      <c r="A433" s="178" t="s">
        <v>539</v>
      </c>
      <c r="B433" s="179" t="s">
        <v>181</v>
      </c>
      <c r="C433" s="179" t="s">
        <v>1635</v>
      </c>
      <c r="D433" s="178" t="s">
        <v>828</v>
      </c>
      <c r="E433" s="175">
        <v>1388</v>
      </c>
      <c r="F433" s="180">
        <v>222</v>
      </c>
      <c r="G433" s="180">
        <v>961</v>
      </c>
      <c r="H433" s="181">
        <v>205</v>
      </c>
      <c r="I433" s="175">
        <v>1398</v>
      </c>
      <c r="J433" s="180">
        <v>212</v>
      </c>
      <c r="K433" s="180">
        <v>984</v>
      </c>
      <c r="L433" s="181">
        <v>202</v>
      </c>
      <c r="M433" s="175">
        <v>952</v>
      </c>
      <c r="N433" s="180">
        <v>182</v>
      </c>
      <c r="O433" s="180">
        <v>624</v>
      </c>
      <c r="P433" s="181">
        <v>146</v>
      </c>
    </row>
    <row r="434" spans="1:16" x14ac:dyDescent="0.3">
      <c r="A434" s="178" t="s">
        <v>260</v>
      </c>
      <c r="B434" s="179" t="s">
        <v>181</v>
      </c>
      <c r="C434" s="179" t="s">
        <v>1636</v>
      </c>
      <c r="D434" s="178" t="s">
        <v>830</v>
      </c>
      <c r="E434" s="175">
        <v>868</v>
      </c>
      <c r="F434" s="180">
        <v>378</v>
      </c>
      <c r="G434" s="180">
        <v>338</v>
      </c>
      <c r="H434" s="181">
        <v>152</v>
      </c>
      <c r="I434" s="175">
        <v>935</v>
      </c>
      <c r="J434" s="180">
        <v>426</v>
      </c>
      <c r="K434" s="180">
        <v>345</v>
      </c>
      <c r="L434" s="181">
        <v>164</v>
      </c>
      <c r="M434" s="175">
        <v>994</v>
      </c>
      <c r="N434" s="180">
        <v>546</v>
      </c>
      <c r="O434" s="180">
        <v>297</v>
      </c>
      <c r="P434" s="181">
        <v>151</v>
      </c>
    </row>
    <row r="435" spans="1:16" x14ac:dyDescent="0.3">
      <c r="A435" s="178" t="s">
        <v>512</v>
      </c>
      <c r="B435" s="179" t="s">
        <v>513</v>
      </c>
      <c r="C435" s="179" t="s">
        <v>1637</v>
      </c>
      <c r="D435" s="178" t="s">
        <v>536</v>
      </c>
      <c r="E435" s="175">
        <v>1213</v>
      </c>
      <c r="F435" s="180">
        <v>529</v>
      </c>
      <c r="G435" s="180">
        <v>426</v>
      </c>
      <c r="H435" s="181">
        <v>258</v>
      </c>
      <c r="I435" s="175">
        <v>1206</v>
      </c>
      <c r="J435" s="180">
        <v>554</v>
      </c>
      <c r="K435" s="180">
        <v>331</v>
      </c>
      <c r="L435" s="181">
        <v>321</v>
      </c>
      <c r="M435" s="175">
        <v>919</v>
      </c>
      <c r="N435" s="180">
        <v>501</v>
      </c>
      <c r="O435" s="180">
        <v>179</v>
      </c>
      <c r="P435" s="181">
        <v>239</v>
      </c>
    </row>
    <row r="436" spans="1:16" x14ac:dyDescent="0.3">
      <c r="A436" s="178" t="s">
        <v>680</v>
      </c>
      <c r="B436" s="179" t="s">
        <v>309</v>
      </c>
      <c r="C436" s="179" t="s">
        <v>1638</v>
      </c>
      <c r="D436" s="178" t="s">
        <v>317</v>
      </c>
      <c r="E436" s="175">
        <v>973</v>
      </c>
      <c r="F436" s="180">
        <v>228</v>
      </c>
      <c r="G436" s="180">
        <v>410</v>
      </c>
      <c r="H436" s="181">
        <v>335</v>
      </c>
      <c r="I436" s="175">
        <v>1007</v>
      </c>
      <c r="J436" s="180">
        <v>220</v>
      </c>
      <c r="K436" s="180">
        <v>398</v>
      </c>
      <c r="L436" s="181">
        <v>389</v>
      </c>
      <c r="M436" s="175">
        <v>928</v>
      </c>
      <c r="N436" s="180">
        <v>313</v>
      </c>
      <c r="O436" s="180">
        <v>295</v>
      </c>
      <c r="P436" s="181">
        <v>320</v>
      </c>
    </row>
    <row r="437" spans="1:16" x14ac:dyDescent="0.3">
      <c r="A437" s="178" t="s">
        <v>938</v>
      </c>
      <c r="B437" s="179" t="s">
        <v>108</v>
      </c>
      <c r="C437" s="179" t="s">
        <v>1639</v>
      </c>
      <c r="D437" s="178" t="s">
        <v>226</v>
      </c>
      <c r="E437" s="175">
        <v>1023</v>
      </c>
      <c r="F437" s="180">
        <v>558</v>
      </c>
      <c r="G437" s="180">
        <v>253</v>
      </c>
      <c r="H437" s="181">
        <v>212</v>
      </c>
      <c r="I437" s="175">
        <v>1028</v>
      </c>
      <c r="J437" s="180">
        <v>540</v>
      </c>
      <c r="K437" s="180">
        <v>256</v>
      </c>
      <c r="L437" s="181">
        <v>232</v>
      </c>
      <c r="M437" s="175">
        <v>953</v>
      </c>
      <c r="N437" s="180">
        <v>547</v>
      </c>
      <c r="O437" s="180">
        <v>216</v>
      </c>
      <c r="P437" s="181">
        <v>190</v>
      </c>
    </row>
    <row r="438" spans="1:16" x14ac:dyDescent="0.3">
      <c r="A438" s="178" t="s">
        <v>762</v>
      </c>
      <c r="B438" s="179" t="s">
        <v>181</v>
      </c>
      <c r="C438" s="179" t="s">
        <v>1640</v>
      </c>
      <c r="D438" s="178" t="s">
        <v>864</v>
      </c>
      <c r="E438" s="175">
        <v>799</v>
      </c>
      <c r="F438" s="180">
        <v>460</v>
      </c>
      <c r="G438" s="180">
        <v>163</v>
      </c>
      <c r="H438" s="181">
        <v>176</v>
      </c>
      <c r="I438" s="175">
        <v>845</v>
      </c>
      <c r="J438" s="180">
        <v>450</v>
      </c>
      <c r="K438" s="180">
        <v>208</v>
      </c>
      <c r="L438" s="181">
        <v>187</v>
      </c>
      <c r="M438" s="175">
        <v>1018</v>
      </c>
      <c r="N438" s="180">
        <v>622</v>
      </c>
      <c r="O438" s="180">
        <v>178</v>
      </c>
      <c r="P438" s="181">
        <v>218</v>
      </c>
    </row>
    <row r="439" spans="1:16" x14ac:dyDescent="0.3">
      <c r="A439" s="178" t="s">
        <v>474</v>
      </c>
      <c r="B439" s="179" t="s">
        <v>449</v>
      </c>
      <c r="C439" s="179" t="s">
        <v>1641</v>
      </c>
      <c r="D439" s="178" t="s">
        <v>932</v>
      </c>
      <c r="E439" s="175">
        <v>1104</v>
      </c>
      <c r="F439" s="180">
        <v>458</v>
      </c>
      <c r="G439" s="180">
        <v>347</v>
      </c>
      <c r="H439" s="181">
        <v>299</v>
      </c>
      <c r="I439" s="175">
        <v>1161</v>
      </c>
      <c r="J439" s="180">
        <v>418</v>
      </c>
      <c r="K439" s="180">
        <v>401</v>
      </c>
      <c r="L439" s="181">
        <v>342</v>
      </c>
      <c r="M439" s="175">
        <v>880</v>
      </c>
      <c r="N439" s="180">
        <v>421</v>
      </c>
      <c r="O439" s="180">
        <v>223</v>
      </c>
      <c r="P439" s="181">
        <v>236</v>
      </c>
    </row>
    <row r="440" spans="1:16" x14ac:dyDescent="0.3">
      <c r="A440" s="178" t="s">
        <v>1149</v>
      </c>
      <c r="B440" s="179" t="s">
        <v>506</v>
      </c>
      <c r="C440" s="179" t="s">
        <v>1642</v>
      </c>
      <c r="D440" s="178" t="s">
        <v>1035</v>
      </c>
      <c r="E440" s="175">
        <v>1320</v>
      </c>
      <c r="F440" s="180">
        <v>121</v>
      </c>
      <c r="G440" s="180">
        <v>1117</v>
      </c>
      <c r="H440" s="181">
        <v>82</v>
      </c>
      <c r="I440" s="175">
        <v>1324</v>
      </c>
      <c r="J440" s="180">
        <v>173</v>
      </c>
      <c r="K440" s="180">
        <v>1071</v>
      </c>
      <c r="L440" s="181">
        <v>80</v>
      </c>
      <c r="M440" s="175">
        <v>964</v>
      </c>
      <c r="N440" s="180">
        <v>43</v>
      </c>
      <c r="O440" s="180">
        <v>862</v>
      </c>
      <c r="P440" s="181">
        <v>59</v>
      </c>
    </row>
    <row r="441" spans="1:16" x14ac:dyDescent="0.3">
      <c r="A441" s="178" t="s">
        <v>308</v>
      </c>
      <c r="B441" s="179" t="s">
        <v>309</v>
      </c>
      <c r="C441" s="179" t="s">
        <v>1643</v>
      </c>
      <c r="D441" s="178" t="s">
        <v>392</v>
      </c>
      <c r="E441" s="175">
        <v>2388</v>
      </c>
      <c r="F441" s="180">
        <v>173</v>
      </c>
      <c r="G441" s="180">
        <v>2084</v>
      </c>
      <c r="H441" s="181">
        <v>131</v>
      </c>
      <c r="I441" s="175">
        <v>2448</v>
      </c>
      <c r="J441" s="180">
        <v>181</v>
      </c>
      <c r="K441" s="180">
        <v>2126</v>
      </c>
      <c r="L441" s="181">
        <v>141</v>
      </c>
      <c r="M441" s="175">
        <v>960</v>
      </c>
      <c r="N441" s="180">
        <v>134</v>
      </c>
      <c r="O441" s="180">
        <v>705</v>
      </c>
      <c r="P441" s="181">
        <v>121</v>
      </c>
    </row>
    <row r="442" spans="1:16" x14ac:dyDescent="0.3">
      <c r="A442" s="178" t="s">
        <v>474</v>
      </c>
      <c r="B442" s="179" t="s">
        <v>309</v>
      </c>
      <c r="C442" s="179" t="s">
        <v>1644</v>
      </c>
      <c r="D442" s="178" t="s">
        <v>401</v>
      </c>
      <c r="E442" s="175">
        <v>1070</v>
      </c>
      <c r="F442" s="180">
        <v>195</v>
      </c>
      <c r="G442" s="180">
        <v>664</v>
      </c>
      <c r="H442" s="181">
        <v>211</v>
      </c>
      <c r="I442" s="175">
        <v>1093</v>
      </c>
      <c r="J442" s="180">
        <v>192</v>
      </c>
      <c r="K442" s="180">
        <v>688</v>
      </c>
      <c r="L442" s="181">
        <v>213</v>
      </c>
      <c r="M442" s="175">
        <v>942</v>
      </c>
      <c r="N442" s="180">
        <v>184</v>
      </c>
      <c r="O442" s="180">
        <v>568</v>
      </c>
      <c r="P442" s="181">
        <v>190</v>
      </c>
    </row>
    <row r="443" spans="1:16" x14ac:dyDescent="0.3">
      <c r="A443" s="178" t="s">
        <v>457</v>
      </c>
      <c r="B443" s="179" t="s">
        <v>712</v>
      </c>
      <c r="C443" s="179" t="s">
        <v>1645</v>
      </c>
      <c r="D443" s="178" t="s">
        <v>732</v>
      </c>
      <c r="E443" s="175">
        <v>1067</v>
      </c>
      <c r="F443" s="180">
        <v>436</v>
      </c>
      <c r="G443" s="180">
        <v>192</v>
      </c>
      <c r="H443" s="181">
        <v>439</v>
      </c>
      <c r="I443" s="175">
        <v>1065</v>
      </c>
      <c r="J443" s="180">
        <v>440</v>
      </c>
      <c r="K443" s="180">
        <v>190</v>
      </c>
      <c r="L443" s="181">
        <v>435</v>
      </c>
      <c r="M443" s="175">
        <v>912</v>
      </c>
      <c r="N443" s="180">
        <v>408</v>
      </c>
      <c r="O443" s="180">
        <v>121</v>
      </c>
      <c r="P443" s="181">
        <v>383</v>
      </c>
    </row>
    <row r="444" spans="1:16" x14ac:dyDescent="0.3">
      <c r="A444" s="178" t="s">
        <v>792</v>
      </c>
      <c r="B444" s="179" t="s">
        <v>712</v>
      </c>
      <c r="C444" s="179" t="s">
        <v>1646</v>
      </c>
      <c r="D444" s="178" t="s">
        <v>725</v>
      </c>
      <c r="E444" s="175">
        <v>1166</v>
      </c>
      <c r="F444" s="180">
        <v>312</v>
      </c>
      <c r="G444" s="180">
        <v>527</v>
      </c>
      <c r="H444" s="181">
        <v>327</v>
      </c>
      <c r="I444" s="175">
        <v>1127</v>
      </c>
      <c r="J444" s="180">
        <v>318</v>
      </c>
      <c r="K444" s="180">
        <v>488</v>
      </c>
      <c r="L444" s="181">
        <v>321</v>
      </c>
      <c r="M444" s="175">
        <v>928</v>
      </c>
      <c r="N444" s="180">
        <v>296</v>
      </c>
      <c r="O444" s="180">
        <v>344</v>
      </c>
      <c r="P444" s="181">
        <v>288</v>
      </c>
    </row>
    <row r="445" spans="1:16" x14ac:dyDescent="0.3">
      <c r="A445" s="178" t="s">
        <v>107</v>
      </c>
      <c r="B445" s="179" t="s">
        <v>1150</v>
      </c>
      <c r="C445" s="179" t="s">
        <v>1647</v>
      </c>
      <c r="D445" s="178" t="s">
        <v>1154</v>
      </c>
      <c r="E445" s="175">
        <v>1494</v>
      </c>
      <c r="F445" s="180">
        <v>267</v>
      </c>
      <c r="G445" s="180">
        <v>980</v>
      </c>
      <c r="H445" s="181">
        <v>247</v>
      </c>
      <c r="I445" s="175">
        <v>1495</v>
      </c>
      <c r="J445" s="180">
        <v>253</v>
      </c>
      <c r="K445" s="180">
        <v>982</v>
      </c>
      <c r="L445" s="181">
        <v>260</v>
      </c>
      <c r="M445" s="175">
        <v>955</v>
      </c>
      <c r="N445" s="180">
        <v>196</v>
      </c>
      <c r="O445" s="180">
        <v>504</v>
      </c>
      <c r="P445" s="181">
        <v>255</v>
      </c>
    </row>
    <row r="446" spans="1:16" x14ac:dyDescent="0.3">
      <c r="A446" s="178" t="s">
        <v>457</v>
      </c>
      <c r="B446" s="179" t="s">
        <v>272</v>
      </c>
      <c r="C446" s="179" t="s">
        <v>1648</v>
      </c>
      <c r="D446" s="178" t="s">
        <v>555</v>
      </c>
      <c r="E446" s="175">
        <v>1050</v>
      </c>
      <c r="F446" s="180">
        <v>385</v>
      </c>
      <c r="G446" s="180">
        <v>535</v>
      </c>
      <c r="H446" s="181">
        <v>130</v>
      </c>
      <c r="I446" s="175">
        <v>1119</v>
      </c>
      <c r="J446" s="180">
        <v>351</v>
      </c>
      <c r="K446" s="180">
        <v>551</v>
      </c>
      <c r="L446" s="181">
        <v>217</v>
      </c>
      <c r="M446" s="175">
        <v>895</v>
      </c>
      <c r="N446" s="180">
        <v>320</v>
      </c>
      <c r="O446" s="180">
        <v>423</v>
      </c>
      <c r="P446" s="181">
        <v>152</v>
      </c>
    </row>
    <row r="447" spans="1:16" x14ac:dyDescent="0.3">
      <c r="A447" s="178" t="s">
        <v>474</v>
      </c>
      <c r="B447" s="179" t="s">
        <v>1131</v>
      </c>
      <c r="C447" s="179" t="s">
        <v>1649</v>
      </c>
      <c r="D447" s="178" t="s">
        <v>1142</v>
      </c>
      <c r="E447" s="175">
        <v>969</v>
      </c>
      <c r="F447" s="180">
        <v>448</v>
      </c>
      <c r="G447" s="180">
        <v>330</v>
      </c>
      <c r="H447" s="181">
        <v>191</v>
      </c>
      <c r="I447" s="175">
        <v>981</v>
      </c>
      <c r="J447" s="180">
        <v>469</v>
      </c>
      <c r="K447" s="180">
        <v>311</v>
      </c>
      <c r="L447" s="181">
        <v>201</v>
      </c>
      <c r="M447" s="175">
        <v>924</v>
      </c>
      <c r="N447" s="180">
        <v>553</v>
      </c>
      <c r="O447" s="180">
        <v>206</v>
      </c>
      <c r="P447" s="181">
        <v>165</v>
      </c>
    </row>
    <row r="448" spans="1:16" x14ac:dyDescent="0.3">
      <c r="A448" s="178" t="s">
        <v>107</v>
      </c>
      <c r="B448" s="179" t="s">
        <v>1086</v>
      </c>
      <c r="C448" s="179" t="s">
        <v>1650</v>
      </c>
      <c r="D448" s="178" t="s">
        <v>1117</v>
      </c>
      <c r="E448" s="175">
        <v>1106</v>
      </c>
      <c r="F448" s="180">
        <v>443</v>
      </c>
      <c r="G448" s="180">
        <v>566</v>
      </c>
      <c r="H448" s="181">
        <v>97</v>
      </c>
      <c r="I448" s="175">
        <v>1172</v>
      </c>
      <c r="J448" s="180">
        <v>470</v>
      </c>
      <c r="K448" s="180">
        <v>595</v>
      </c>
      <c r="L448" s="181">
        <v>107</v>
      </c>
      <c r="M448" s="175">
        <v>952</v>
      </c>
      <c r="N448" s="180">
        <v>450</v>
      </c>
      <c r="O448" s="180">
        <v>402</v>
      </c>
      <c r="P448" s="181">
        <v>100</v>
      </c>
    </row>
    <row r="449" spans="1:16" x14ac:dyDescent="0.3">
      <c r="A449" s="178" t="s">
        <v>568</v>
      </c>
      <c r="B449" s="179" t="s">
        <v>108</v>
      </c>
      <c r="C449" s="179" t="s">
        <v>1651</v>
      </c>
      <c r="D449" s="178" t="s">
        <v>231</v>
      </c>
      <c r="E449" s="175">
        <v>1354</v>
      </c>
      <c r="F449" s="180">
        <v>367</v>
      </c>
      <c r="G449" s="180">
        <v>763</v>
      </c>
      <c r="H449" s="181">
        <v>224</v>
      </c>
      <c r="I449" s="175">
        <v>1376</v>
      </c>
      <c r="J449" s="180">
        <v>363</v>
      </c>
      <c r="K449" s="180">
        <v>737</v>
      </c>
      <c r="L449" s="181">
        <v>276</v>
      </c>
      <c r="M449" s="175">
        <v>889</v>
      </c>
      <c r="N449" s="180">
        <v>260</v>
      </c>
      <c r="O449" s="180">
        <v>421</v>
      </c>
      <c r="P449" s="181">
        <v>208</v>
      </c>
    </row>
    <row r="450" spans="1:16" x14ac:dyDescent="0.3">
      <c r="A450" s="178" t="s">
        <v>474</v>
      </c>
      <c r="B450" s="179" t="s">
        <v>108</v>
      </c>
      <c r="C450" s="179" t="s">
        <v>1652</v>
      </c>
      <c r="D450" s="179" t="s">
        <v>203</v>
      </c>
      <c r="E450" s="175">
        <v>1188</v>
      </c>
      <c r="F450" s="180">
        <v>377</v>
      </c>
      <c r="G450" s="180">
        <v>609</v>
      </c>
      <c r="H450" s="181">
        <v>202</v>
      </c>
      <c r="I450" s="175">
        <v>1199</v>
      </c>
      <c r="J450" s="180">
        <v>388</v>
      </c>
      <c r="K450" s="180">
        <v>606</v>
      </c>
      <c r="L450" s="181">
        <v>205</v>
      </c>
      <c r="M450" s="175">
        <v>910</v>
      </c>
      <c r="N450" s="180">
        <v>353</v>
      </c>
      <c r="O450" s="180">
        <v>398</v>
      </c>
      <c r="P450" s="181">
        <v>159</v>
      </c>
    </row>
    <row r="451" spans="1:16" x14ac:dyDescent="0.3">
      <c r="A451" s="178" t="s">
        <v>107</v>
      </c>
      <c r="B451" s="179" t="s">
        <v>793</v>
      </c>
      <c r="C451" s="179" t="s">
        <v>1653</v>
      </c>
      <c r="D451" s="179" t="s">
        <v>806</v>
      </c>
      <c r="E451" s="175">
        <v>1055</v>
      </c>
      <c r="F451" s="180">
        <v>340</v>
      </c>
      <c r="G451" s="180">
        <v>349</v>
      </c>
      <c r="H451" s="181">
        <v>366</v>
      </c>
      <c r="I451" s="175">
        <v>1013</v>
      </c>
      <c r="J451" s="180">
        <v>339</v>
      </c>
      <c r="K451" s="180">
        <v>302</v>
      </c>
      <c r="L451" s="181">
        <v>372</v>
      </c>
      <c r="M451" s="175">
        <v>958</v>
      </c>
      <c r="N451" s="180">
        <v>341</v>
      </c>
      <c r="O451" s="180">
        <v>242</v>
      </c>
      <c r="P451" s="181">
        <v>375</v>
      </c>
    </row>
    <row r="452" spans="1:16" x14ac:dyDescent="0.3">
      <c r="A452" s="178" t="s">
        <v>457</v>
      </c>
      <c r="B452" s="179" t="s">
        <v>108</v>
      </c>
      <c r="C452" s="179" t="s">
        <v>1654</v>
      </c>
      <c r="D452" s="178" t="s">
        <v>161</v>
      </c>
      <c r="E452" s="175">
        <v>992</v>
      </c>
      <c r="F452" s="180">
        <v>613</v>
      </c>
      <c r="G452" s="180">
        <v>223</v>
      </c>
      <c r="H452" s="181">
        <v>156</v>
      </c>
      <c r="I452" s="175">
        <v>1025</v>
      </c>
      <c r="J452" s="180">
        <v>574</v>
      </c>
      <c r="K452" s="180">
        <v>215</v>
      </c>
      <c r="L452" s="181">
        <v>236</v>
      </c>
      <c r="M452" s="175">
        <v>882</v>
      </c>
      <c r="N452" s="180">
        <v>557</v>
      </c>
      <c r="O452" s="180">
        <v>161</v>
      </c>
      <c r="P452" s="181">
        <v>164</v>
      </c>
    </row>
    <row r="453" spans="1:16" x14ac:dyDescent="0.3">
      <c r="A453" s="178" t="s">
        <v>308</v>
      </c>
      <c r="B453" s="179" t="s">
        <v>108</v>
      </c>
      <c r="C453" s="179" t="s">
        <v>1655</v>
      </c>
      <c r="D453" s="178" t="s">
        <v>176</v>
      </c>
      <c r="E453" s="175">
        <v>1015</v>
      </c>
      <c r="F453" s="180">
        <v>239</v>
      </c>
      <c r="G453" s="180">
        <v>474</v>
      </c>
      <c r="H453" s="181">
        <v>302</v>
      </c>
      <c r="I453" s="175">
        <v>1052</v>
      </c>
      <c r="J453" s="180">
        <v>252</v>
      </c>
      <c r="K453" s="180">
        <v>471</v>
      </c>
      <c r="L453" s="181">
        <v>329</v>
      </c>
      <c r="M453" s="175">
        <v>929</v>
      </c>
      <c r="N453" s="180">
        <v>238</v>
      </c>
      <c r="O453" s="180">
        <v>386</v>
      </c>
      <c r="P453" s="181">
        <v>305</v>
      </c>
    </row>
    <row r="454" spans="1:16" x14ac:dyDescent="0.3">
      <c r="A454" s="178" t="s">
        <v>1038</v>
      </c>
      <c r="B454" s="179" t="s">
        <v>261</v>
      </c>
      <c r="C454" s="179" t="s">
        <v>1656</v>
      </c>
      <c r="D454" s="178" t="s">
        <v>305</v>
      </c>
      <c r="E454" s="175">
        <v>1052</v>
      </c>
      <c r="F454" s="180">
        <v>279</v>
      </c>
      <c r="G454" s="180">
        <v>557</v>
      </c>
      <c r="H454" s="181">
        <v>216</v>
      </c>
      <c r="I454" s="175">
        <v>1050</v>
      </c>
      <c r="J454" s="180">
        <v>296</v>
      </c>
      <c r="K454" s="180">
        <v>540</v>
      </c>
      <c r="L454" s="181">
        <v>214</v>
      </c>
      <c r="M454" s="175">
        <v>901</v>
      </c>
      <c r="N454" s="180">
        <v>293</v>
      </c>
      <c r="O454" s="180">
        <v>434</v>
      </c>
      <c r="P454" s="181">
        <v>174</v>
      </c>
    </row>
    <row r="455" spans="1:16" x14ac:dyDescent="0.3">
      <c r="A455" s="178" t="s">
        <v>512</v>
      </c>
      <c r="B455" s="179" t="s">
        <v>181</v>
      </c>
      <c r="C455" s="179" t="s">
        <v>1657</v>
      </c>
      <c r="D455" s="178" t="s">
        <v>863</v>
      </c>
      <c r="E455" s="175">
        <v>1001</v>
      </c>
      <c r="F455" s="180">
        <v>314</v>
      </c>
      <c r="G455" s="180">
        <v>553</v>
      </c>
      <c r="H455" s="181">
        <v>134</v>
      </c>
      <c r="I455" s="175">
        <v>1002</v>
      </c>
      <c r="J455" s="180">
        <v>312</v>
      </c>
      <c r="K455" s="180">
        <v>520</v>
      </c>
      <c r="L455" s="181">
        <v>170</v>
      </c>
      <c r="M455" s="175">
        <v>910</v>
      </c>
      <c r="N455" s="180">
        <v>378</v>
      </c>
      <c r="O455" s="180">
        <v>390</v>
      </c>
      <c r="P455" s="181">
        <v>142</v>
      </c>
    </row>
    <row r="456" spans="1:16" x14ac:dyDescent="0.3">
      <c r="A456" s="178" t="s">
        <v>308</v>
      </c>
      <c r="B456" s="179" t="s">
        <v>748</v>
      </c>
      <c r="C456" s="179" t="s">
        <v>1658</v>
      </c>
      <c r="D456" s="178" t="s">
        <v>755</v>
      </c>
      <c r="E456" s="175">
        <v>1501</v>
      </c>
      <c r="F456" s="180">
        <v>261</v>
      </c>
      <c r="G456" s="180">
        <v>1165</v>
      </c>
      <c r="H456" s="181">
        <v>75</v>
      </c>
      <c r="I456" s="175">
        <v>1547</v>
      </c>
      <c r="J456" s="180">
        <v>332</v>
      </c>
      <c r="K456" s="180">
        <v>1134</v>
      </c>
      <c r="L456" s="181">
        <v>81</v>
      </c>
      <c r="M456" s="175">
        <v>928</v>
      </c>
      <c r="N456" s="180">
        <v>57</v>
      </c>
      <c r="O456" s="180">
        <v>799</v>
      </c>
      <c r="P456" s="181">
        <v>72</v>
      </c>
    </row>
    <row r="457" spans="1:16" x14ac:dyDescent="0.3">
      <c r="A457" s="178" t="s">
        <v>873</v>
      </c>
      <c r="B457" s="179" t="s">
        <v>108</v>
      </c>
      <c r="C457" s="179" t="s">
        <v>1659</v>
      </c>
      <c r="D457" s="178" t="s">
        <v>180</v>
      </c>
      <c r="E457" s="175">
        <v>827</v>
      </c>
      <c r="F457" s="180">
        <v>425</v>
      </c>
      <c r="G457" s="180">
        <v>155</v>
      </c>
      <c r="H457" s="181">
        <v>247</v>
      </c>
      <c r="I457" s="175">
        <v>843</v>
      </c>
      <c r="J457" s="180">
        <v>430</v>
      </c>
      <c r="K457" s="180">
        <v>150</v>
      </c>
      <c r="L457" s="181">
        <v>263</v>
      </c>
      <c r="M457" s="175">
        <v>922</v>
      </c>
      <c r="N457" s="180">
        <v>549</v>
      </c>
      <c r="O457" s="180">
        <v>122</v>
      </c>
      <c r="P457" s="181">
        <v>251</v>
      </c>
    </row>
    <row r="458" spans="1:16" x14ac:dyDescent="0.3">
      <c r="A458" s="178" t="s">
        <v>512</v>
      </c>
      <c r="B458" s="179" t="s">
        <v>681</v>
      </c>
      <c r="C458" s="179" t="s">
        <v>1660</v>
      </c>
      <c r="D458" s="178" t="s">
        <v>693</v>
      </c>
      <c r="E458" s="175">
        <v>1151</v>
      </c>
      <c r="F458" s="180">
        <v>284</v>
      </c>
      <c r="G458" s="180">
        <v>561</v>
      </c>
      <c r="H458" s="181">
        <v>306</v>
      </c>
      <c r="I458" s="175">
        <v>1137</v>
      </c>
      <c r="J458" s="180">
        <v>322</v>
      </c>
      <c r="K458" s="180">
        <v>506</v>
      </c>
      <c r="L458" s="181">
        <v>309</v>
      </c>
      <c r="M458" s="175">
        <v>904</v>
      </c>
      <c r="N458" s="180">
        <v>320</v>
      </c>
      <c r="O458" s="180">
        <v>304</v>
      </c>
      <c r="P458" s="181">
        <v>280</v>
      </c>
    </row>
    <row r="459" spans="1:16" x14ac:dyDescent="0.3">
      <c r="A459" s="178" t="s">
        <v>308</v>
      </c>
      <c r="B459" s="179" t="s">
        <v>458</v>
      </c>
      <c r="C459" s="179" t="s">
        <v>1661</v>
      </c>
      <c r="D459" s="178" t="s">
        <v>469</v>
      </c>
      <c r="E459" s="175">
        <v>1033</v>
      </c>
      <c r="F459" s="180">
        <v>200</v>
      </c>
      <c r="G459" s="180">
        <v>597</v>
      </c>
      <c r="H459" s="181">
        <v>236</v>
      </c>
      <c r="I459" s="175">
        <v>1060</v>
      </c>
      <c r="J459" s="180">
        <v>230</v>
      </c>
      <c r="K459" s="180">
        <v>593</v>
      </c>
      <c r="L459" s="181">
        <v>237</v>
      </c>
      <c r="M459" s="175">
        <v>879</v>
      </c>
      <c r="N459" s="180">
        <v>219</v>
      </c>
      <c r="O459" s="180">
        <v>476</v>
      </c>
      <c r="P459" s="181">
        <v>184</v>
      </c>
    </row>
    <row r="460" spans="1:16" x14ac:dyDescent="0.3">
      <c r="A460" s="178" t="s">
        <v>568</v>
      </c>
      <c r="B460" s="179" t="s">
        <v>309</v>
      </c>
      <c r="C460" s="179" t="s">
        <v>1662</v>
      </c>
      <c r="D460" s="178" t="s">
        <v>382</v>
      </c>
      <c r="E460" s="175">
        <v>912</v>
      </c>
      <c r="F460" s="180">
        <v>249</v>
      </c>
      <c r="G460" s="180">
        <v>527</v>
      </c>
      <c r="H460" s="181">
        <v>136</v>
      </c>
      <c r="I460" s="175">
        <v>944</v>
      </c>
      <c r="J460" s="180">
        <v>248</v>
      </c>
      <c r="K460" s="180">
        <v>546</v>
      </c>
      <c r="L460" s="181">
        <v>150</v>
      </c>
      <c r="M460" s="175">
        <v>889</v>
      </c>
      <c r="N460" s="180">
        <v>235</v>
      </c>
      <c r="O460" s="180">
        <v>541</v>
      </c>
      <c r="P460" s="181">
        <v>113</v>
      </c>
    </row>
    <row r="461" spans="1:16" x14ac:dyDescent="0.3">
      <c r="A461" s="178" t="s">
        <v>1085</v>
      </c>
      <c r="B461" s="179" t="s">
        <v>506</v>
      </c>
      <c r="C461" s="179" t="s">
        <v>1663</v>
      </c>
      <c r="D461" s="178" t="s">
        <v>1037</v>
      </c>
      <c r="E461" s="175">
        <v>960</v>
      </c>
      <c r="F461" s="180">
        <v>427</v>
      </c>
      <c r="G461" s="180">
        <v>215</v>
      </c>
      <c r="H461" s="181">
        <v>318</v>
      </c>
      <c r="I461" s="175">
        <v>967</v>
      </c>
      <c r="J461" s="180">
        <v>435</v>
      </c>
      <c r="K461" s="180">
        <v>195</v>
      </c>
      <c r="L461" s="181">
        <v>337</v>
      </c>
      <c r="M461" s="175">
        <v>865</v>
      </c>
      <c r="N461" s="180">
        <v>438</v>
      </c>
      <c r="O461" s="180">
        <v>151</v>
      </c>
      <c r="P461" s="181">
        <v>276</v>
      </c>
    </row>
    <row r="462" spans="1:16" x14ac:dyDescent="0.3">
      <c r="A462" s="178" t="s">
        <v>873</v>
      </c>
      <c r="B462" s="179" t="s">
        <v>135</v>
      </c>
      <c r="C462" s="179" t="s">
        <v>1664</v>
      </c>
      <c r="D462" s="178" t="s">
        <v>446</v>
      </c>
      <c r="E462" s="175">
        <v>1840</v>
      </c>
      <c r="F462" s="180">
        <v>68</v>
      </c>
      <c r="G462" s="180">
        <v>1625</v>
      </c>
      <c r="H462" s="181">
        <v>147</v>
      </c>
      <c r="I462" s="175">
        <v>2189</v>
      </c>
      <c r="J462" s="180">
        <v>52</v>
      </c>
      <c r="K462" s="180">
        <v>2019</v>
      </c>
      <c r="L462" s="181">
        <v>118</v>
      </c>
      <c r="M462" s="175">
        <v>894</v>
      </c>
      <c r="N462" s="180">
        <v>60</v>
      </c>
      <c r="O462" s="180">
        <v>746</v>
      </c>
      <c r="P462" s="181">
        <v>88</v>
      </c>
    </row>
    <row r="463" spans="1:16" x14ac:dyDescent="0.3">
      <c r="A463" s="178" t="s">
        <v>107</v>
      </c>
      <c r="B463" s="179" t="s">
        <v>1086</v>
      </c>
      <c r="C463" s="179" t="s">
        <v>1665</v>
      </c>
      <c r="D463" s="178" t="s">
        <v>1118</v>
      </c>
      <c r="E463" s="175">
        <v>1140</v>
      </c>
      <c r="F463" s="180">
        <v>147</v>
      </c>
      <c r="G463" s="180">
        <v>623</v>
      </c>
      <c r="H463" s="181">
        <v>370</v>
      </c>
      <c r="I463" s="175">
        <v>1115</v>
      </c>
      <c r="J463" s="180">
        <v>148</v>
      </c>
      <c r="K463" s="180">
        <v>588</v>
      </c>
      <c r="L463" s="181">
        <v>379</v>
      </c>
      <c r="M463" s="175">
        <v>801</v>
      </c>
      <c r="N463" s="180">
        <v>143</v>
      </c>
      <c r="O463" s="180">
        <v>401</v>
      </c>
      <c r="P463" s="181">
        <v>257</v>
      </c>
    </row>
    <row r="464" spans="1:16" x14ac:dyDescent="0.3">
      <c r="A464" s="178" t="s">
        <v>308</v>
      </c>
      <c r="B464" s="179" t="s">
        <v>712</v>
      </c>
      <c r="C464" s="179" t="s">
        <v>1666</v>
      </c>
      <c r="D464" s="178" t="s">
        <v>734</v>
      </c>
      <c r="E464" s="175">
        <v>940</v>
      </c>
      <c r="F464" s="180">
        <v>405</v>
      </c>
      <c r="G464" s="180">
        <v>365</v>
      </c>
      <c r="H464" s="181">
        <v>170</v>
      </c>
      <c r="I464" s="175">
        <v>1058</v>
      </c>
      <c r="J464" s="180">
        <v>404</v>
      </c>
      <c r="K464" s="180">
        <v>498</v>
      </c>
      <c r="L464" s="181">
        <v>156</v>
      </c>
      <c r="M464" s="175">
        <v>858</v>
      </c>
      <c r="N464" s="180">
        <v>332</v>
      </c>
      <c r="O464" s="180">
        <v>434</v>
      </c>
      <c r="P464" s="181">
        <v>92</v>
      </c>
    </row>
    <row r="465" spans="1:16" x14ac:dyDescent="0.3">
      <c r="A465" s="178" t="s">
        <v>260</v>
      </c>
      <c r="B465" s="179" t="s">
        <v>108</v>
      </c>
      <c r="C465" s="179" t="s">
        <v>1667</v>
      </c>
      <c r="D465" s="178" t="s">
        <v>219</v>
      </c>
      <c r="E465" s="175">
        <v>1041</v>
      </c>
      <c r="F465" s="180">
        <v>340</v>
      </c>
      <c r="G465" s="180">
        <v>580</v>
      </c>
      <c r="H465" s="181">
        <v>121</v>
      </c>
      <c r="I465" s="175">
        <v>1052</v>
      </c>
      <c r="J465" s="180">
        <v>343</v>
      </c>
      <c r="K465" s="180">
        <v>551</v>
      </c>
      <c r="L465" s="181">
        <v>158</v>
      </c>
      <c r="M465" s="175">
        <v>897</v>
      </c>
      <c r="N465" s="180">
        <v>340</v>
      </c>
      <c r="O465" s="180">
        <v>420</v>
      </c>
      <c r="P465" s="181">
        <v>137</v>
      </c>
    </row>
    <row r="466" spans="1:16" x14ac:dyDescent="0.3">
      <c r="A466" s="178" t="s">
        <v>107</v>
      </c>
      <c r="B466" s="179" t="s">
        <v>1086</v>
      </c>
      <c r="C466" s="179" t="s">
        <v>1668</v>
      </c>
      <c r="D466" s="178" t="s">
        <v>261</v>
      </c>
      <c r="E466" s="175">
        <v>982</v>
      </c>
      <c r="F466" s="180">
        <v>262</v>
      </c>
      <c r="G466" s="180">
        <v>370</v>
      </c>
      <c r="H466" s="181">
        <v>350</v>
      </c>
      <c r="I466" s="175">
        <v>987</v>
      </c>
      <c r="J466" s="180">
        <v>258</v>
      </c>
      <c r="K466" s="180">
        <v>372</v>
      </c>
      <c r="L466" s="181">
        <v>357</v>
      </c>
      <c r="M466" s="175">
        <v>860</v>
      </c>
      <c r="N466" s="180">
        <v>229</v>
      </c>
      <c r="O466" s="180">
        <v>331</v>
      </c>
      <c r="P466" s="181">
        <v>300</v>
      </c>
    </row>
    <row r="467" spans="1:16" x14ac:dyDescent="0.3">
      <c r="A467" s="178" t="s">
        <v>1085</v>
      </c>
      <c r="B467" s="179" t="s">
        <v>108</v>
      </c>
      <c r="C467" s="179" t="s">
        <v>1669</v>
      </c>
      <c r="D467" s="179" t="s">
        <v>145</v>
      </c>
      <c r="E467" s="175">
        <v>1263</v>
      </c>
      <c r="F467" s="180">
        <v>178</v>
      </c>
      <c r="G467" s="180">
        <v>859</v>
      </c>
      <c r="H467" s="181">
        <v>226</v>
      </c>
      <c r="I467" s="175">
        <v>1212</v>
      </c>
      <c r="J467" s="180">
        <v>178</v>
      </c>
      <c r="K467" s="180">
        <v>790</v>
      </c>
      <c r="L467" s="181">
        <v>244</v>
      </c>
      <c r="M467" s="175">
        <v>869</v>
      </c>
      <c r="N467" s="180">
        <v>175</v>
      </c>
      <c r="O467" s="180">
        <v>486</v>
      </c>
      <c r="P467" s="181">
        <v>208</v>
      </c>
    </row>
    <row r="468" spans="1:16" x14ac:dyDescent="0.3">
      <c r="A468" s="178" t="s">
        <v>938</v>
      </c>
      <c r="B468" s="179" t="s">
        <v>309</v>
      </c>
      <c r="C468" s="179" t="s">
        <v>1670</v>
      </c>
      <c r="D468" s="178" t="s">
        <v>314</v>
      </c>
      <c r="E468" s="175">
        <v>1186</v>
      </c>
      <c r="F468" s="180">
        <v>249</v>
      </c>
      <c r="G468" s="180">
        <v>758</v>
      </c>
      <c r="H468" s="181">
        <v>179</v>
      </c>
      <c r="I468" s="175">
        <v>1122</v>
      </c>
      <c r="J468" s="180">
        <v>250</v>
      </c>
      <c r="K468" s="180">
        <v>691</v>
      </c>
      <c r="L468" s="181">
        <v>181</v>
      </c>
      <c r="M468" s="175">
        <v>886</v>
      </c>
      <c r="N468" s="180">
        <v>245</v>
      </c>
      <c r="O468" s="180">
        <v>478</v>
      </c>
      <c r="P468" s="181">
        <v>163</v>
      </c>
    </row>
    <row r="469" spans="1:16" x14ac:dyDescent="0.3">
      <c r="A469" s="178" t="s">
        <v>762</v>
      </c>
      <c r="B469" s="179" t="s">
        <v>569</v>
      </c>
      <c r="C469" s="179" t="s">
        <v>1671</v>
      </c>
      <c r="D469" s="178" t="s">
        <v>609</v>
      </c>
      <c r="E469" s="175">
        <v>814</v>
      </c>
      <c r="F469" s="180">
        <v>417</v>
      </c>
      <c r="G469" s="180">
        <v>264</v>
      </c>
      <c r="H469" s="181">
        <v>133</v>
      </c>
      <c r="I469" s="175">
        <v>953</v>
      </c>
      <c r="J469" s="180">
        <v>384</v>
      </c>
      <c r="K469" s="180">
        <v>362</v>
      </c>
      <c r="L469" s="181">
        <v>207</v>
      </c>
      <c r="M469" s="175">
        <v>865</v>
      </c>
      <c r="N469" s="180">
        <v>383</v>
      </c>
      <c r="O469" s="180">
        <v>313</v>
      </c>
      <c r="P469" s="181">
        <v>169</v>
      </c>
    </row>
    <row r="470" spans="1:16" x14ac:dyDescent="0.3">
      <c r="A470" s="178" t="s">
        <v>568</v>
      </c>
      <c r="B470" s="179" t="s">
        <v>309</v>
      </c>
      <c r="C470" s="179" t="s">
        <v>1672</v>
      </c>
      <c r="D470" s="178" t="s">
        <v>400</v>
      </c>
      <c r="E470" s="175">
        <v>856</v>
      </c>
      <c r="F470" s="180">
        <v>284</v>
      </c>
      <c r="G470" s="180">
        <v>346</v>
      </c>
      <c r="H470" s="181">
        <v>226</v>
      </c>
      <c r="I470" s="175">
        <v>835</v>
      </c>
      <c r="J470" s="180">
        <v>265</v>
      </c>
      <c r="K470" s="180">
        <v>333</v>
      </c>
      <c r="L470" s="181">
        <v>237</v>
      </c>
      <c r="M470" s="175">
        <v>841</v>
      </c>
      <c r="N470" s="180">
        <v>400</v>
      </c>
      <c r="O470" s="180">
        <v>265</v>
      </c>
      <c r="P470" s="181">
        <v>176</v>
      </c>
    </row>
    <row r="471" spans="1:16" x14ac:dyDescent="0.3">
      <c r="A471" s="178" t="s">
        <v>474</v>
      </c>
      <c r="B471" s="179" t="s">
        <v>108</v>
      </c>
      <c r="C471" s="179" t="s">
        <v>1673</v>
      </c>
      <c r="D471" s="178" t="s">
        <v>116</v>
      </c>
      <c r="E471" s="175">
        <v>984</v>
      </c>
      <c r="F471" s="180">
        <v>154</v>
      </c>
      <c r="G471" s="180">
        <v>523</v>
      </c>
      <c r="H471" s="181">
        <v>307</v>
      </c>
      <c r="I471" s="175">
        <v>966</v>
      </c>
      <c r="J471" s="180">
        <v>146</v>
      </c>
      <c r="K471" s="180">
        <v>513</v>
      </c>
      <c r="L471" s="181">
        <v>307</v>
      </c>
      <c r="M471" s="175">
        <v>822</v>
      </c>
      <c r="N471" s="180">
        <v>151</v>
      </c>
      <c r="O471" s="180">
        <v>443</v>
      </c>
      <c r="P471" s="181">
        <v>228</v>
      </c>
    </row>
    <row r="472" spans="1:16" x14ac:dyDescent="0.3">
      <c r="A472" s="178" t="s">
        <v>308</v>
      </c>
      <c r="B472" s="179" t="s">
        <v>569</v>
      </c>
      <c r="C472" s="179" t="s">
        <v>1674</v>
      </c>
      <c r="D472" s="178" t="s">
        <v>678</v>
      </c>
      <c r="E472" s="175">
        <v>1231</v>
      </c>
      <c r="F472" s="180">
        <v>194</v>
      </c>
      <c r="G472" s="180">
        <v>709</v>
      </c>
      <c r="H472" s="181">
        <v>328</v>
      </c>
      <c r="I472" s="175">
        <v>1227</v>
      </c>
      <c r="J472" s="180">
        <v>197</v>
      </c>
      <c r="K472" s="180">
        <v>690</v>
      </c>
      <c r="L472" s="181">
        <v>340</v>
      </c>
      <c r="M472" s="175">
        <v>839</v>
      </c>
      <c r="N472" s="180">
        <v>187</v>
      </c>
      <c r="O472" s="180">
        <v>373</v>
      </c>
      <c r="P472" s="181">
        <v>279</v>
      </c>
    </row>
    <row r="473" spans="1:16" x14ac:dyDescent="0.3">
      <c r="A473" s="178" t="s">
        <v>474</v>
      </c>
      <c r="B473" s="179" t="s">
        <v>181</v>
      </c>
      <c r="C473" s="179" t="s">
        <v>1675</v>
      </c>
      <c r="D473" s="178" t="s">
        <v>862</v>
      </c>
      <c r="E473" s="175">
        <v>960</v>
      </c>
      <c r="F473" s="180">
        <v>296</v>
      </c>
      <c r="G473" s="180">
        <v>392</v>
      </c>
      <c r="H473" s="181">
        <v>272</v>
      </c>
      <c r="I473" s="175">
        <v>958</v>
      </c>
      <c r="J473" s="180">
        <v>309</v>
      </c>
      <c r="K473" s="180">
        <v>350</v>
      </c>
      <c r="L473" s="181">
        <v>299</v>
      </c>
      <c r="M473" s="175">
        <v>865</v>
      </c>
      <c r="N473" s="180">
        <v>294</v>
      </c>
      <c r="O473" s="180">
        <v>306</v>
      </c>
      <c r="P473" s="181">
        <v>265</v>
      </c>
    </row>
    <row r="474" spans="1:16" x14ac:dyDescent="0.3">
      <c r="A474" s="178" t="s">
        <v>1038</v>
      </c>
      <c r="B474" s="179" t="s">
        <v>1150</v>
      </c>
      <c r="C474" s="179" t="s">
        <v>1676</v>
      </c>
      <c r="D474" s="178" t="s">
        <v>1002</v>
      </c>
      <c r="E474" s="175">
        <v>809</v>
      </c>
      <c r="F474" s="180">
        <v>463</v>
      </c>
      <c r="G474" s="180">
        <v>145</v>
      </c>
      <c r="H474" s="181">
        <v>201</v>
      </c>
      <c r="I474" s="175">
        <v>896</v>
      </c>
      <c r="J474" s="180">
        <v>465</v>
      </c>
      <c r="K474" s="180">
        <v>224</v>
      </c>
      <c r="L474" s="181">
        <v>207</v>
      </c>
      <c r="M474" s="175">
        <v>877</v>
      </c>
      <c r="N474" s="180">
        <v>509</v>
      </c>
      <c r="O474" s="180">
        <v>182</v>
      </c>
      <c r="P474" s="181">
        <v>186</v>
      </c>
    </row>
    <row r="475" spans="1:16" x14ac:dyDescent="0.3">
      <c r="A475" s="178" t="s">
        <v>568</v>
      </c>
      <c r="B475" s="179" t="s">
        <v>569</v>
      </c>
      <c r="C475" s="179" t="s">
        <v>1677</v>
      </c>
      <c r="D475" s="179" t="s">
        <v>656</v>
      </c>
      <c r="E475" s="175">
        <v>841</v>
      </c>
      <c r="F475" s="180">
        <v>387</v>
      </c>
      <c r="G475" s="180">
        <v>231</v>
      </c>
      <c r="H475" s="181">
        <v>223</v>
      </c>
      <c r="I475" s="175">
        <v>802</v>
      </c>
      <c r="J475" s="180">
        <v>390</v>
      </c>
      <c r="K475" s="180">
        <v>197</v>
      </c>
      <c r="L475" s="181">
        <v>215</v>
      </c>
      <c r="M475" s="175">
        <v>876</v>
      </c>
      <c r="N475" s="180">
        <v>520</v>
      </c>
      <c r="O475" s="180">
        <v>163</v>
      </c>
      <c r="P475" s="181">
        <v>193</v>
      </c>
    </row>
    <row r="476" spans="1:16" x14ac:dyDescent="0.3">
      <c r="A476" s="178" t="s">
        <v>568</v>
      </c>
      <c r="B476" s="179" t="s">
        <v>135</v>
      </c>
      <c r="C476" s="179" t="s">
        <v>1678</v>
      </c>
      <c r="D476" s="178" t="s">
        <v>441</v>
      </c>
      <c r="E476" s="175">
        <v>1044</v>
      </c>
      <c r="F476" s="180">
        <v>320</v>
      </c>
      <c r="G476" s="180">
        <v>548</v>
      </c>
      <c r="H476" s="181">
        <v>176</v>
      </c>
      <c r="I476" s="175">
        <v>1030</v>
      </c>
      <c r="J476" s="180">
        <v>319</v>
      </c>
      <c r="K476" s="180">
        <v>532</v>
      </c>
      <c r="L476" s="181">
        <v>179</v>
      </c>
      <c r="M476" s="175">
        <v>857</v>
      </c>
      <c r="N476" s="180">
        <v>324</v>
      </c>
      <c r="O476" s="180">
        <v>392</v>
      </c>
      <c r="P476" s="181">
        <v>141</v>
      </c>
    </row>
    <row r="477" spans="1:16" x14ac:dyDescent="0.3">
      <c r="A477" s="178" t="s">
        <v>512</v>
      </c>
      <c r="B477" s="179" t="s">
        <v>108</v>
      </c>
      <c r="C477" s="179" t="s">
        <v>1679</v>
      </c>
      <c r="D477" s="178" t="s">
        <v>150</v>
      </c>
      <c r="E477" s="175">
        <v>1107</v>
      </c>
      <c r="F477" s="180">
        <v>230</v>
      </c>
      <c r="G477" s="180">
        <v>576</v>
      </c>
      <c r="H477" s="181">
        <v>301</v>
      </c>
      <c r="I477" s="175">
        <v>1140</v>
      </c>
      <c r="J477" s="180">
        <v>231</v>
      </c>
      <c r="K477" s="180">
        <v>617</v>
      </c>
      <c r="L477" s="181">
        <v>292</v>
      </c>
      <c r="M477" s="175">
        <v>815</v>
      </c>
      <c r="N477" s="180">
        <v>240</v>
      </c>
      <c r="O477" s="180">
        <v>360</v>
      </c>
      <c r="P477" s="181">
        <v>215</v>
      </c>
    </row>
    <row r="478" spans="1:16" x14ac:dyDescent="0.3">
      <c r="A478" s="178" t="s">
        <v>680</v>
      </c>
      <c r="B478" s="179" t="s">
        <v>506</v>
      </c>
      <c r="C478" s="179" t="s">
        <v>1680</v>
      </c>
      <c r="D478" s="178" t="s">
        <v>1024</v>
      </c>
      <c r="E478" s="175">
        <v>939</v>
      </c>
      <c r="F478" s="180">
        <v>324</v>
      </c>
      <c r="G478" s="180">
        <v>307</v>
      </c>
      <c r="H478" s="181">
        <v>308</v>
      </c>
      <c r="I478" s="175">
        <v>1006</v>
      </c>
      <c r="J478" s="180">
        <v>383</v>
      </c>
      <c r="K478" s="180">
        <v>274</v>
      </c>
      <c r="L478" s="181">
        <v>349</v>
      </c>
      <c r="M478" s="175">
        <v>830</v>
      </c>
      <c r="N478" s="180">
        <v>317</v>
      </c>
      <c r="O478" s="180">
        <v>224</v>
      </c>
      <c r="P478" s="181">
        <v>289</v>
      </c>
    </row>
    <row r="479" spans="1:16" x14ac:dyDescent="0.3">
      <c r="A479" s="178" t="s">
        <v>873</v>
      </c>
      <c r="B479" s="179" t="s">
        <v>309</v>
      </c>
      <c r="C479" s="179" t="s">
        <v>1681</v>
      </c>
      <c r="D479" s="178" t="s">
        <v>423</v>
      </c>
      <c r="E479" s="175">
        <v>1359</v>
      </c>
      <c r="F479" s="180">
        <v>485</v>
      </c>
      <c r="G479" s="180">
        <v>578</v>
      </c>
      <c r="H479" s="181">
        <v>296</v>
      </c>
      <c r="I479" s="175">
        <v>1401</v>
      </c>
      <c r="J479" s="180">
        <v>495</v>
      </c>
      <c r="K479" s="180">
        <v>568</v>
      </c>
      <c r="L479" s="181">
        <v>338</v>
      </c>
      <c r="M479" s="175">
        <v>861</v>
      </c>
      <c r="N479" s="180">
        <v>27</v>
      </c>
      <c r="O479" s="180">
        <v>525</v>
      </c>
      <c r="P479" s="181">
        <v>309</v>
      </c>
    </row>
    <row r="480" spans="1:16" x14ac:dyDescent="0.3">
      <c r="A480" s="178" t="s">
        <v>308</v>
      </c>
      <c r="B480" s="179" t="s">
        <v>939</v>
      </c>
      <c r="C480" s="179" t="s">
        <v>1682</v>
      </c>
      <c r="D480" s="178" t="s">
        <v>977</v>
      </c>
      <c r="E480" s="175">
        <v>1356</v>
      </c>
      <c r="F480" s="180">
        <v>242</v>
      </c>
      <c r="G480" s="180">
        <v>871</v>
      </c>
      <c r="H480" s="181">
        <v>243</v>
      </c>
      <c r="I480" s="175">
        <v>1328</v>
      </c>
      <c r="J480" s="180">
        <v>238</v>
      </c>
      <c r="K480" s="180">
        <v>860</v>
      </c>
      <c r="L480" s="181">
        <v>230</v>
      </c>
      <c r="M480" s="175">
        <v>871</v>
      </c>
      <c r="N480" s="180">
        <v>230</v>
      </c>
      <c r="O480" s="180">
        <v>424</v>
      </c>
      <c r="P480" s="181">
        <v>217</v>
      </c>
    </row>
    <row r="481" spans="1:16" x14ac:dyDescent="0.3">
      <c r="A481" s="178" t="s">
        <v>819</v>
      </c>
      <c r="B481" s="179" t="s">
        <v>309</v>
      </c>
      <c r="C481" s="179" t="s">
        <v>1683</v>
      </c>
      <c r="D481" s="178" t="s">
        <v>395</v>
      </c>
      <c r="E481" s="175">
        <v>987</v>
      </c>
      <c r="F481" s="180">
        <v>265</v>
      </c>
      <c r="G481" s="180">
        <v>528</v>
      </c>
      <c r="H481" s="181">
        <v>194</v>
      </c>
      <c r="I481" s="175">
        <v>988</v>
      </c>
      <c r="J481" s="180">
        <v>270</v>
      </c>
      <c r="K481" s="180">
        <v>511</v>
      </c>
      <c r="L481" s="181">
        <v>207</v>
      </c>
      <c r="M481" s="175">
        <v>889</v>
      </c>
      <c r="N481" s="180">
        <v>269</v>
      </c>
      <c r="O481" s="180">
        <v>408</v>
      </c>
      <c r="P481" s="181">
        <v>212</v>
      </c>
    </row>
    <row r="482" spans="1:16" x14ac:dyDescent="0.3">
      <c r="A482" s="178" t="s">
        <v>1085</v>
      </c>
      <c r="B482" s="179" t="s">
        <v>513</v>
      </c>
      <c r="C482" s="179" t="s">
        <v>1684</v>
      </c>
      <c r="D482" s="178" t="s">
        <v>530</v>
      </c>
      <c r="E482" s="175">
        <v>911</v>
      </c>
      <c r="F482" s="180">
        <v>285</v>
      </c>
      <c r="G482" s="180">
        <v>375</v>
      </c>
      <c r="H482" s="181">
        <v>251</v>
      </c>
      <c r="I482" s="175">
        <v>951</v>
      </c>
      <c r="J482" s="180">
        <v>266</v>
      </c>
      <c r="K482" s="180">
        <v>417</v>
      </c>
      <c r="L482" s="181">
        <v>268</v>
      </c>
      <c r="M482" s="175">
        <v>861</v>
      </c>
      <c r="N482" s="180">
        <v>269</v>
      </c>
      <c r="O482" s="180">
        <v>347</v>
      </c>
      <c r="P482" s="181">
        <v>245</v>
      </c>
    </row>
    <row r="483" spans="1:16" x14ac:dyDescent="0.3">
      <c r="A483" s="178" t="s">
        <v>762</v>
      </c>
      <c r="B483" s="179" t="s">
        <v>261</v>
      </c>
      <c r="C483" s="179" t="s">
        <v>1685</v>
      </c>
      <c r="D483" s="178" t="s">
        <v>281</v>
      </c>
      <c r="E483" s="175">
        <v>930</v>
      </c>
      <c r="F483" s="180">
        <v>284</v>
      </c>
      <c r="G483" s="180">
        <v>376</v>
      </c>
      <c r="H483" s="181">
        <v>270</v>
      </c>
      <c r="I483" s="175">
        <v>923</v>
      </c>
      <c r="J483" s="180">
        <v>284</v>
      </c>
      <c r="K483" s="180">
        <v>374</v>
      </c>
      <c r="L483" s="181">
        <v>265</v>
      </c>
      <c r="M483" s="175">
        <v>833</v>
      </c>
      <c r="N483" s="180">
        <v>281</v>
      </c>
      <c r="O483" s="180">
        <v>333</v>
      </c>
      <c r="P483" s="181">
        <v>219</v>
      </c>
    </row>
    <row r="484" spans="1:16" x14ac:dyDescent="0.3">
      <c r="A484" s="178" t="s">
        <v>1172</v>
      </c>
      <c r="B484" s="179" t="s">
        <v>181</v>
      </c>
      <c r="C484" s="179" t="s">
        <v>1686</v>
      </c>
      <c r="D484" s="178" t="s">
        <v>825</v>
      </c>
      <c r="E484" s="175">
        <v>922</v>
      </c>
      <c r="F484" s="180">
        <v>254</v>
      </c>
      <c r="G484" s="180">
        <v>471</v>
      </c>
      <c r="H484" s="181">
        <v>197</v>
      </c>
      <c r="I484" s="175">
        <v>991</v>
      </c>
      <c r="J484" s="180">
        <v>240</v>
      </c>
      <c r="K484" s="180">
        <v>542</v>
      </c>
      <c r="L484" s="181">
        <v>209</v>
      </c>
      <c r="M484" s="175">
        <v>844</v>
      </c>
      <c r="N484" s="180">
        <v>289</v>
      </c>
      <c r="O484" s="180">
        <v>375</v>
      </c>
      <c r="P484" s="181">
        <v>180</v>
      </c>
    </row>
    <row r="485" spans="1:16" x14ac:dyDescent="0.3">
      <c r="A485" s="178" t="s">
        <v>457</v>
      </c>
      <c r="B485" s="179" t="s">
        <v>309</v>
      </c>
      <c r="C485" s="179" t="s">
        <v>1687</v>
      </c>
      <c r="D485" s="178" t="s">
        <v>381</v>
      </c>
      <c r="E485" s="175">
        <v>882</v>
      </c>
      <c r="F485" s="180">
        <v>204</v>
      </c>
      <c r="G485" s="180">
        <v>455</v>
      </c>
      <c r="H485" s="181">
        <v>223</v>
      </c>
      <c r="I485" s="175">
        <v>898</v>
      </c>
      <c r="J485" s="180">
        <v>205</v>
      </c>
      <c r="K485" s="180">
        <v>455</v>
      </c>
      <c r="L485" s="181">
        <v>238</v>
      </c>
      <c r="M485" s="175">
        <v>846</v>
      </c>
      <c r="N485" s="180">
        <v>199</v>
      </c>
      <c r="O485" s="180">
        <v>436</v>
      </c>
      <c r="P485" s="181">
        <v>211</v>
      </c>
    </row>
    <row r="486" spans="1:16" x14ac:dyDescent="0.3">
      <c r="A486" s="178" t="s">
        <v>474</v>
      </c>
      <c r="B486" s="179" t="s">
        <v>569</v>
      </c>
      <c r="C486" s="179" t="s">
        <v>1688</v>
      </c>
      <c r="D486" s="178" t="s">
        <v>658</v>
      </c>
      <c r="E486" s="175">
        <v>975</v>
      </c>
      <c r="F486" s="180">
        <v>436</v>
      </c>
      <c r="G486" s="180">
        <v>117</v>
      </c>
      <c r="H486" s="181">
        <v>422</v>
      </c>
      <c r="I486" s="175">
        <v>998</v>
      </c>
      <c r="J486" s="180">
        <v>430</v>
      </c>
      <c r="K486" s="180">
        <v>137</v>
      </c>
      <c r="L486" s="181">
        <v>431</v>
      </c>
      <c r="M486" s="175">
        <v>722</v>
      </c>
      <c r="N486" s="180">
        <v>399</v>
      </c>
      <c r="O486" s="180">
        <v>37</v>
      </c>
      <c r="P486" s="181">
        <v>286</v>
      </c>
    </row>
    <row r="487" spans="1:16" x14ac:dyDescent="0.3">
      <c r="A487" s="178" t="s">
        <v>260</v>
      </c>
      <c r="B487" s="179" t="s">
        <v>712</v>
      </c>
      <c r="C487" s="179" t="s">
        <v>1689</v>
      </c>
      <c r="D487" s="178" t="s">
        <v>717</v>
      </c>
      <c r="E487" s="175">
        <v>989</v>
      </c>
      <c r="F487" s="180">
        <v>329</v>
      </c>
      <c r="G487" s="180">
        <v>342</v>
      </c>
      <c r="H487" s="181">
        <v>318</v>
      </c>
      <c r="I487" s="175">
        <v>979</v>
      </c>
      <c r="J487" s="180">
        <v>319</v>
      </c>
      <c r="K487" s="180">
        <v>334</v>
      </c>
      <c r="L487" s="181">
        <v>326</v>
      </c>
      <c r="M487" s="175">
        <v>816</v>
      </c>
      <c r="N487" s="180">
        <v>300</v>
      </c>
      <c r="O487" s="180">
        <v>233</v>
      </c>
      <c r="P487" s="181">
        <v>283</v>
      </c>
    </row>
    <row r="488" spans="1:16" x14ac:dyDescent="0.3">
      <c r="A488" s="178" t="s">
        <v>762</v>
      </c>
      <c r="B488" s="179" t="s">
        <v>261</v>
      </c>
      <c r="C488" s="179" t="s">
        <v>1690</v>
      </c>
      <c r="D488" s="178" t="s">
        <v>264</v>
      </c>
      <c r="E488" s="175">
        <v>877</v>
      </c>
      <c r="F488" s="180">
        <v>360</v>
      </c>
      <c r="G488" s="180">
        <v>274</v>
      </c>
      <c r="H488" s="181">
        <v>243</v>
      </c>
      <c r="I488" s="175">
        <v>916</v>
      </c>
      <c r="J488" s="180">
        <v>360</v>
      </c>
      <c r="K488" s="180">
        <v>286</v>
      </c>
      <c r="L488" s="181">
        <v>270</v>
      </c>
      <c r="M488" s="175">
        <v>808</v>
      </c>
      <c r="N488" s="180">
        <v>357</v>
      </c>
      <c r="O488" s="180">
        <v>230</v>
      </c>
      <c r="P488" s="181">
        <v>221</v>
      </c>
    </row>
    <row r="489" spans="1:16" x14ac:dyDescent="0.3">
      <c r="A489" s="178" t="s">
        <v>539</v>
      </c>
      <c r="B489" s="179" t="s">
        <v>569</v>
      </c>
      <c r="C489" s="179" t="s">
        <v>1691</v>
      </c>
      <c r="D489" s="178" t="s">
        <v>645</v>
      </c>
      <c r="E489" s="175">
        <v>928</v>
      </c>
      <c r="F489" s="180">
        <v>451</v>
      </c>
      <c r="G489" s="180">
        <v>275</v>
      </c>
      <c r="H489" s="181">
        <v>202</v>
      </c>
      <c r="I489" s="175">
        <v>988</v>
      </c>
      <c r="J489" s="180">
        <v>440</v>
      </c>
      <c r="K489" s="180">
        <v>319</v>
      </c>
      <c r="L489" s="181">
        <v>229</v>
      </c>
      <c r="M489" s="175">
        <v>841</v>
      </c>
      <c r="N489" s="180">
        <v>425</v>
      </c>
      <c r="O489" s="180">
        <v>201</v>
      </c>
      <c r="P489" s="181">
        <v>215</v>
      </c>
    </row>
    <row r="490" spans="1:16" x14ac:dyDescent="0.3">
      <c r="A490" s="178" t="s">
        <v>512</v>
      </c>
      <c r="B490" s="179" t="s">
        <v>475</v>
      </c>
      <c r="C490" s="179" t="s">
        <v>1692</v>
      </c>
      <c r="D490" s="178" t="s">
        <v>484</v>
      </c>
      <c r="E490" s="175">
        <v>1033</v>
      </c>
      <c r="F490" s="180">
        <v>512</v>
      </c>
      <c r="G490" s="180">
        <v>424</v>
      </c>
      <c r="H490" s="181">
        <v>97</v>
      </c>
      <c r="I490" s="175">
        <v>1050</v>
      </c>
      <c r="J490" s="180">
        <v>523</v>
      </c>
      <c r="K490" s="180">
        <v>415</v>
      </c>
      <c r="L490" s="181">
        <v>112</v>
      </c>
      <c r="M490" s="175">
        <v>827</v>
      </c>
      <c r="N490" s="180">
        <v>402</v>
      </c>
      <c r="O490" s="180">
        <v>336</v>
      </c>
      <c r="P490" s="181">
        <v>89</v>
      </c>
    </row>
    <row r="491" spans="1:16" x14ac:dyDescent="0.3">
      <c r="A491" s="178" t="s">
        <v>1038</v>
      </c>
      <c r="B491" s="179" t="s">
        <v>1131</v>
      </c>
      <c r="C491" s="179" t="s">
        <v>1693</v>
      </c>
      <c r="D491" s="178" t="s">
        <v>1145</v>
      </c>
      <c r="E491" s="175">
        <v>824</v>
      </c>
      <c r="F491" s="180">
        <v>249</v>
      </c>
      <c r="G491" s="180">
        <v>280</v>
      </c>
      <c r="H491" s="181">
        <v>295</v>
      </c>
      <c r="I491" s="175">
        <v>849</v>
      </c>
      <c r="J491" s="180">
        <v>231</v>
      </c>
      <c r="K491" s="180">
        <v>273</v>
      </c>
      <c r="L491" s="181">
        <v>345</v>
      </c>
      <c r="M491" s="175">
        <v>808</v>
      </c>
      <c r="N491" s="180">
        <v>264</v>
      </c>
      <c r="O491" s="180">
        <v>240</v>
      </c>
      <c r="P491" s="181">
        <v>304</v>
      </c>
    </row>
    <row r="492" spans="1:16" x14ac:dyDescent="0.3">
      <c r="A492" s="178" t="s">
        <v>260</v>
      </c>
      <c r="B492" s="179" t="s">
        <v>513</v>
      </c>
      <c r="C492" s="179" t="s">
        <v>1694</v>
      </c>
      <c r="D492" s="178" t="s">
        <v>531</v>
      </c>
      <c r="E492" s="175">
        <v>741</v>
      </c>
      <c r="F492" s="180">
        <v>251</v>
      </c>
      <c r="G492" s="180">
        <v>318</v>
      </c>
      <c r="H492" s="181">
        <v>172</v>
      </c>
      <c r="I492" s="175">
        <v>875</v>
      </c>
      <c r="J492" s="180">
        <v>259</v>
      </c>
      <c r="K492" s="180">
        <v>403</v>
      </c>
      <c r="L492" s="181">
        <v>213</v>
      </c>
      <c r="M492" s="175">
        <v>825</v>
      </c>
      <c r="N492" s="180">
        <v>258</v>
      </c>
      <c r="O492" s="180">
        <v>376</v>
      </c>
      <c r="P492" s="181">
        <v>191</v>
      </c>
    </row>
    <row r="493" spans="1:16" x14ac:dyDescent="0.3">
      <c r="A493" s="178" t="s">
        <v>1149</v>
      </c>
      <c r="B493" s="179" t="s">
        <v>475</v>
      </c>
      <c r="C493" s="179" t="s">
        <v>1695</v>
      </c>
      <c r="D493" s="178" t="s">
        <v>509</v>
      </c>
      <c r="E493" s="175">
        <v>846</v>
      </c>
      <c r="F493" s="180">
        <v>155</v>
      </c>
      <c r="G493" s="180">
        <v>475</v>
      </c>
      <c r="H493" s="181">
        <v>216</v>
      </c>
      <c r="I493" s="175">
        <v>926</v>
      </c>
      <c r="J493" s="180">
        <v>160</v>
      </c>
      <c r="K493" s="180">
        <v>493</v>
      </c>
      <c r="L493" s="181">
        <v>273</v>
      </c>
      <c r="M493" s="175">
        <v>808</v>
      </c>
      <c r="N493" s="180">
        <v>152</v>
      </c>
      <c r="O493" s="180">
        <v>421</v>
      </c>
      <c r="P493" s="181">
        <v>235</v>
      </c>
    </row>
    <row r="494" spans="1:16" x14ac:dyDescent="0.3">
      <c r="A494" s="178" t="s">
        <v>711</v>
      </c>
      <c r="B494" s="179" t="s">
        <v>1150</v>
      </c>
      <c r="C494" s="179" t="s">
        <v>1696</v>
      </c>
      <c r="D494" s="178" t="s">
        <v>1155</v>
      </c>
      <c r="E494" s="175">
        <v>903</v>
      </c>
      <c r="F494" s="180">
        <v>357</v>
      </c>
      <c r="G494" s="180">
        <v>250</v>
      </c>
      <c r="H494" s="181">
        <v>296</v>
      </c>
      <c r="I494" s="175">
        <v>896</v>
      </c>
      <c r="J494" s="180">
        <v>349</v>
      </c>
      <c r="K494" s="180">
        <v>247</v>
      </c>
      <c r="L494" s="181">
        <v>300</v>
      </c>
      <c r="M494" s="175">
        <v>782</v>
      </c>
      <c r="N494" s="180">
        <v>351</v>
      </c>
      <c r="O494" s="180">
        <v>195</v>
      </c>
      <c r="P494" s="181">
        <v>236</v>
      </c>
    </row>
    <row r="495" spans="1:16" x14ac:dyDescent="0.3">
      <c r="A495" s="178" t="s">
        <v>792</v>
      </c>
      <c r="B495" s="179" t="s">
        <v>681</v>
      </c>
      <c r="C495" s="179" t="s">
        <v>1697</v>
      </c>
      <c r="D495" s="178" t="s">
        <v>448</v>
      </c>
      <c r="E495" s="175">
        <v>855</v>
      </c>
      <c r="F495" s="180">
        <v>424</v>
      </c>
      <c r="G495" s="180">
        <v>271</v>
      </c>
      <c r="H495" s="181">
        <v>160</v>
      </c>
      <c r="I495" s="175">
        <v>910</v>
      </c>
      <c r="J495" s="180">
        <v>401</v>
      </c>
      <c r="K495" s="180">
        <v>267</v>
      </c>
      <c r="L495" s="181">
        <v>242</v>
      </c>
      <c r="M495" s="175">
        <v>706</v>
      </c>
      <c r="N495" s="180">
        <v>414</v>
      </c>
      <c r="O495" s="180">
        <v>189</v>
      </c>
      <c r="P495" s="181">
        <v>103</v>
      </c>
    </row>
    <row r="496" spans="1:16" x14ac:dyDescent="0.3">
      <c r="A496" s="178" t="s">
        <v>1149</v>
      </c>
      <c r="B496" s="179" t="s">
        <v>272</v>
      </c>
      <c r="C496" s="179" t="s">
        <v>1698</v>
      </c>
      <c r="D496" s="178" t="s">
        <v>562</v>
      </c>
      <c r="E496" s="175">
        <v>912</v>
      </c>
      <c r="F496" s="180">
        <v>162</v>
      </c>
      <c r="G496" s="180">
        <v>547</v>
      </c>
      <c r="H496" s="181">
        <v>203</v>
      </c>
      <c r="I496" s="175">
        <v>938</v>
      </c>
      <c r="J496" s="180">
        <v>198</v>
      </c>
      <c r="K496" s="180">
        <v>532</v>
      </c>
      <c r="L496" s="181">
        <v>208</v>
      </c>
      <c r="M496" s="175">
        <v>816</v>
      </c>
      <c r="N496" s="180">
        <v>174</v>
      </c>
      <c r="O496" s="180">
        <v>462</v>
      </c>
      <c r="P496" s="181">
        <v>180</v>
      </c>
    </row>
    <row r="497" spans="1:16" x14ac:dyDescent="0.3">
      <c r="A497" s="178" t="s">
        <v>107</v>
      </c>
      <c r="B497" s="179" t="s">
        <v>309</v>
      </c>
      <c r="C497" s="179" t="s">
        <v>1699</v>
      </c>
      <c r="D497" s="178" t="s">
        <v>312</v>
      </c>
      <c r="E497" s="175">
        <v>803</v>
      </c>
      <c r="F497" s="180">
        <v>251</v>
      </c>
      <c r="G497" s="180">
        <v>246</v>
      </c>
      <c r="H497" s="181">
        <v>306</v>
      </c>
      <c r="I497" s="175">
        <v>895</v>
      </c>
      <c r="J497" s="180">
        <v>241</v>
      </c>
      <c r="K497" s="180">
        <v>274</v>
      </c>
      <c r="L497" s="181">
        <v>380</v>
      </c>
      <c r="M497" s="175">
        <v>804</v>
      </c>
      <c r="N497" s="180">
        <v>232</v>
      </c>
      <c r="O497" s="180">
        <v>229</v>
      </c>
      <c r="P497" s="181">
        <v>343</v>
      </c>
    </row>
    <row r="498" spans="1:16" x14ac:dyDescent="0.3">
      <c r="A498" s="178" t="s">
        <v>107</v>
      </c>
      <c r="B498" s="179" t="s">
        <v>763</v>
      </c>
      <c r="C498" s="179" t="s">
        <v>1700</v>
      </c>
      <c r="D498" s="178" t="s">
        <v>786</v>
      </c>
      <c r="E498" s="175">
        <v>979</v>
      </c>
      <c r="F498" s="180">
        <v>346</v>
      </c>
      <c r="G498" s="180">
        <v>472</v>
      </c>
      <c r="H498" s="181">
        <v>161</v>
      </c>
      <c r="I498" s="175">
        <v>1074</v>
      </c>
      <c r="J498" s="180">
        <v>354</v>
      </c>
      <c r="K498" s="180">
        <v>513</v>
      </c>
      <c r="L498" s="181">
        <v>207</v>
      </c>
      <c r="M498" s="175">
        <v>808</v>
      </c>
      <c r="N498" s="180">
        <v>313</v>
      </c>
      <c r="O498" s="180">
        <v>316</v>
      </c>
      <c r="P498" s="181">
        <v>179</v>
      </c>
    </row>
    <row r="499" spans="1:16" x14ac:dyDescent="0.3">
      <c r="A499" s="178" t="s">
        <v>107</v>
      </c>
      <c r="B499" s="179" t="s">
        <v>181</v>
      </c>
      <c r="C499" s="179" t="s">
        <v>1701</v>
      </c>
      <c r="D499" s="178" t="s">
        <v>860</v>
      </c>
      <c r="E499" s="175">
        <v>742</v>
      </c>
      <c r="F499" s="180">
        <v>385</v>
      </c>
      <c r="G499" s="180">
        <v>246</v>
      </c>
      <c r="H499" s="181">
        <v>111</v>
      </c>
      <c r="I499" s="175">
        <v>859</v>
      </c>
      <c r="J499" s="180">
        <v>382</v>
      </c>
      <c r="K499" s="180">
        <v>359</v>
      </c>
      <c r="L499" s="181">
        <v>118</v>
      </c>
      <c r="M499" s="175">
        <v>837</v>
      </c>
      <c r="N499" s="180">
        <v>433</v>
      </c>
      <c r="O499" s="180">
        <v>282</v>
      </c>
      <c r="P499" s="181">
        <v>122</v>
      </c>
    </row>
    <row r="500" spans="1:16" x14ac:dyDescent="0.3">
      <c r="A500" s="178" t="s">
        <v>1130</v>
      </c>
      <c r="B500" s="179" t="s">
        <v>569</v>
      </c>
      <c r="C500" s="179" t="s">
        <v>1702</v>
      </c>
      <c r="D500" s="178" t="s">
        <v>574</v>
      </c>
      <c r="E500" s="175">
        <v>1119</v>
      </c>
      <c r="F500" s="180">
        <v>280</v>
      </c>
      <c r="G500" s="180">
        <v>570</v>
      </c>
      <c r="H500" s="181">
        <v>269</v>
      </c>
      <c r="I500" s="175">
        <v>1093</v>
      </c>
      <c r="J500" s="180">
        <v>265</v>
      </c>
      <c r="K500" s="180">
        <v>551</v>
      </c>
      <c r="L500" s="181">
        <v>277</v>
      </c>
      <c r="M500" s="175">
        <v>785</v>
      </c>
      <c r="N500" s="180">
        <v>233</v>
      </c>
      <c r="O500" s="180">
        <v>319</v>
      </c>
      <c r="P500" s="181">
        <v>233</v>
      </c>
    </row>
    <row r="501" spans="1:16" x14ac:dyDescent="0.3">
      <c r="A501" s="178" t="s">
        <v>107</v>
      </c>
      <c r="B501" s="179" t="s">
        <v>1086</v>
      </c>
      <c r="C501" s="179" t="s">
        <v>1703</v>
      </c>
      <c r="D501" s="178" t="s">
        <v>1106</v>
      </c>
      <c r="E501" s="175">
        <v>1016</v>
      </c>
      <c r="F501" s="180">
        <v>157</v>
      </c>
      <c r="G501" s="180">
        <v>633</v>
      </c>
      <c r="H501" s="181">
        <v>226</v>
      </c>
      <c r="I501" s="175">
        <v>1015</v>
      </c>
      <c r="J501" s="180">
        <v>161</v>
      </c>
      <c r="K501" s="180">
        <v>625</v>
      </c>
      <c r="L501" s="181">
        <v>229</v>
      </c>
      <c r="M501" s="175">
        <v>779</v>
      </c>
      <c r="N501" s="180">
        <v>84</v>
      </c>
      <c r="O501" s="180">
        <v>512</v>
      </c>
      <c r="P501" s="181">
        <v>183</v>
      </c>
    </row>
    <row r="502" spans="1:16" x14ac:dyDescent="0.3">
      <c r="A502" s="178" t="s">
        <v>762</v>
      </c>
      <c r="B502" s="179" t="s">
        <v>108</v>
      </c>
      <c r="C502" s="179" t="s">
        <v>1704</v>
      </c>
      <c r="D502" s="178" t="s">
        <v>157</v>
      </c>
      <c r="E502" s="175">
        <v>655</v>
      </c>
      <c r="F502" s="180">
        <v>347</v>
      </c>
      <c r="G502" s="180">
        <v>186</v>
      </c>
      <c r="H502" s="181">
        <v>122</v>
      </c>
      <c r="I502" s="175">
        <v>829</v>
      </c>
      <c r="J502" s="180">
        <v>353</v>
      </c>
      <c r="K502" s="180">
        <v>326</v>
      </c>
      <c r="L502" s="181">
        <v>150</v>
      </c>
      <c r="M502" s="175">
        <v>794</v>
      </c>
      <c r="N502" s="180">
        <v>474</v>
      </c>
      <c r="O502" s="180">
        <v>199</v>
      </c>
      <c r="P502" s="181">
        <v>121</v>
      </c>
    </row>
    <row r="503" spans="1:16" x14ac:dyDescent="0.3">
      <c r="A503" s="178" t="s">
        <v>234</v>
      </c>
      <c r="B503" s="179" t="s">
        <v>272</v>
      </c>
      <c r="C503" s="179" t="s">
        <v>1705</v>
      </c>
      <c r="D503" s="178" t="s">
        <v>560</v>
      </c>
      <c r="E503" s="175">
        <v>768</v>
      </c>
      <c r="F503" s="180">
        <v>186</v>
      </c>
      <c r="G503" s="180">
        <v>390</v>
      </c>
      <c r="H503" s="181">
        <v>192</v>
      </c>
      <c r="I503" s="175">
        <v>858</v>
      </c>
      <c r="J503" s="180">
        <v>193</v>
      </c>
      <c r="K503" s="180">
        <v>469</v>
      </c>
      <c r="L503" s="181">
        <v>196</v>
      </c>
      <c r="M503" s="175">
        <v>783</v>
      </c>
      <c r="N503" s="180">
        <v>198</v>
      </c>
      <c r="O503" s="180">
        <v>428</v>
      </c>
      <c r="P503" s="181">
        <v>157</v>
      </c>
    </row>
    <row r="504" spans="1:16" x14ac:dyDescent="0.3">
      <c r="A504" s="178" t="s">
        <v>819</v>
      </c>
      <c r="B504" s="179" t="s">
        <v>569</v>
      </c>
      <c r="C504" s="179" t="s">
        <v>1706</v>
      </c>
      <c r="D504" s="178" t="s">
        <v>602</v>
      </c>
      <c r="E504" s="175">
        <v>852</v>
      </c>
      <c r="F504" s="180">
        <v>239</v>
      </c>
      <c r="G504" s="180">
        <v>310</v>
      </c>
      <c r="H504" s="181">
        <v>303</v>
      </c>
      <c r="I504" s="175">
        <v>871</v>
      </c>
      <c r="J504" s="180">
        <v>269</v>
      </c>
      <c r="K504" s="180">
        <v>292</v>
      </c>
      <c r="L504" s="181">
        <v>310</v>
      </c>
      <c r="M504" s="175">
        <v>762</v>
      </c>
      <c r="N504" s="180">
        <v>238</v>
      </c>
      <c r="O504" s="180">
        <v>271</v>
      </c>
      <c r="P504" s="181">
        <v>253</v>
      </c>
    </row>
    <row r="505" spans="1:16" x14ac:dyDescent="0.3">
      <c r="A505" s="178" t="s">
        <v>1182</v>
      </c>
      <c r="B505" s="179" t="s">
        <v>108</v>
      </c>
      <c r="C505" s="179" t="s">
        <v>1707</v>
      </c>
      <c r="D505" s="178" t="s">
        <v>211</v>
      </c>
      <c r="E505" s="175">
        <v>1072</v>
      </c>
      <c r="F505" s="180">
        <v>264</v>
      </c>
      <c r="G505" s="180">
        <v>413</v>
      </c>
      <c r="H505" s="181">
        <v>395</v>
      </c>
      <c r="I505" s="175">
        <v>1353</v>
      </c>
      <c r="J505" s="180">
        <v>367</v>
      </c>
      <c r="K505" s="180">
        <v>582</v>
      </c>
      <c r="L505" s="181">
        <v>404</v>
      </c>
      <c r="M505" s="175">
        <v>780</v>
      </c>
      <c r="N505" s="180">
        <v>112</v>
      </c>
      <c r="O505" s="180">
        <v>301</v>
      </c>
      <c r="P505" s="181">
        <v>367</v>
      </c>
    </row>
    <row r="506" spans="1:16" x14ac:dyDescent="0.3">
      <c r="A506" s="178" t="s">
        <v>308</v>
      </c>
      <c r="B506" s="179" t="s">
        <v>513</v>
      </c>
      <c r="C506" s="179" t="s">
        <v>1708</v>
      </c>
      <c r="D506" s="179" t="s">
        <v>520</v>
      </c>
      <c r="E506" s="175">
        <v>1326</v>
      </c>
      <c r="F506" s="180">
        <v>491</v>
      </c>
      <c r="G506" s="180">
        <v>463</v>
      </c>
      <c r="H506" s="181">
        <v>372</v>
      </c>
      <c r="I506" s="175">
        <v>1395</v>
      </c>
      <c r="J506" s="180">
        <v>513</v>
      </c>
      <c r="K506" s="180">
        <v>477</v>
      </c>
      <c r="L506" s="181">
        <v>405</v>
      </c>
      <c r="M506" s="175">
        <v>735</v>
      </c>
      <c r="N506" s="180">
        <v>68</v>
      </c>
      <c r="O506" s="180">
        <v>342</v>
      </c>
      <c r="P506" s="181">
        <v>325</v>
      </c>
    </row>
    <row r="507" spans="1:16" x14ac:dyDescent="0.3">
      <c r="A507" s="178" t="s">
        <v>107</v>
      </c>
      <c r="B507" s="179" t="s">
        <v>939</v>
      </c>
      <c r="C507" s="179" t="s">
        <v>1709</v>
      </c>
      <c r="D507" s="178" t="s">
        <v>1013</v>
      </c>
      <c r="E507" s="175">
        <v>1006</v>
      </c>
      <c r="F507" s="180">
        <v>305</v>
      </c>
      <c r="G507" s="180">
        <v>483</v>
      </c>
      <c r="H507" s="181">
        <v>218</v>
      </c>
      <c r="I507" s="175">
        <v>923</v>
      </c>
      <c r="J507" s="180">
        <v>288</v>
      </c>
      <c r="K507" s="180">
        <v>446</v>
      </c>
      <c r="L507" s="181">
        <v>189</v>
      </c>
      <c r="M507" s="175">
        <v>767</v>
      </c>
      <c r="N507" s="180">
        <v>279</v>
      </c>
      <c r="O507" s="180">
        <v>346</v>
      </c>
      <c r="P507" s="181">
        <v>142</v>
      </c>
    </row>
    <row r="508" spans="1:16" x14ac:dyDescent="0.3">
      <c r="A508" s="178" t="s">
        <v>873</v>
      </c>
      <c r="B508" s="179" t="s">
        <v>458</v>
      </c>
      <c r="C508" s="179" t="s">
        <v>1710</v>
      </c>
      <c r="D508" s="178" t="s">
        <v>465</v>
      </c>
      <c r="E508" s="175">
        <v>915</v>
      </c>
      <c r="F508" s="180">
        <v>188</v>
      </c>
      <c r="G508" s="180">
        <v>441</v>
      </c>
      <c r="H508" s="181">
        <v>286</v>
      </c>
      <c r="I508" s="175">
        <v>969</v>
      </c>
      <c r="J508" s="180">
        <v>194</v>
      </c>
      <c r="K508" s="180">
        <v>486</v>
      </c>
      <c r="L508" s="181">
        <v>289</v>
      </c>
      <c r="M508" s="175">
        <v>773</v>
      </c>
      <c r="N508" s="180">
        <v>185</v>
      </c>
      <c r="O508" s="180">
        <v>337</v>
      </c>
      <c r="P508" s="181">
        <v>251</v>
      </c>
    </row>
    <row r="509" spans="1:16" x14ac:dyDescent="0.3">
      <c r="A509" s="178" t="s">
        <v>474</v>
      </c>
      <c r="B509" s="179" t="s">
        <v>181</v>
      </c>
      <c r="C509" s="179" t="s">
        <v>1711</v>
      </c>
      <c r="D509" s="178" t="s">
        <v>640</v>
      </c>
      <c r="E509" s="175">
        <v>841</v>
      </c>
      <c r="F509" s="180">
        <v>362</v>
      </c>
      <c r="G509" s="180">
        <v>336</v>
      </c>
      <c r="H509" s="181">
        <v>143</v>
      </c>
      <c r="I509" s="175">
        <v>930</v>
      </c>
      <c r="J509" s="180">
        <v>364</v>
      </c>
      <c r="K509" s="180">
        <v>398</v>
      </c>
      <c r="L509" s="181">
        <v>168</v>
      </c>
      <c r="M509" s="175">
        <v>772</v>
      </c>
      <c r="N509" s="180">
        <v>342</v>
      </c>
      <c r="O509" s="180">
        <v>300</v>
      </c>
      <c r="P509" s="181">
        <v>130</v>
      </c>
    </row>
    <row r="510" spans="1:16" x14ac:dyDescent="0.3">
      <c r="A510" s="178" t="s">
        <v>568</v>
      </c>
      <c r="B510" s="179" t="s">
        <v>309</v>
      </c>
      <c r="C510" s="179" t="s">
        <v>1712</v>
      </c>
      <c r="D510" s="178" t="s">
        <v>360</v>
      </c>
      <c r="E510" s="175">
        <v>742</v>
      </c>
      <c r="F510" s="180">
        <v>357</v>
      </c>
      <c r="G510" s="180">
        <v>91</v>
      </c>
      <c r="H510" s="181">
        <v>294</v>
      </c>
      <c r="I510" s="175">
        <v>763</v>
      </c>
      <c r="J510" s="180">
        <v>356</v>
      </c>
      <c r="K510" s="180">
        <v>111</v>
      </c>
      <c r="L510" s="181">
        <v>296</v>
      </c>
      <c r="M510" s="175">
        <v>789</v>
      </c>
      <c r="N510" s="180">
        <v>402</v>
      </c>
      <c r="O510" s="180">
        <v>111</v>
      </c>
      <c r="P510" s="181">
        <v>276</v>
      </c>
    </row>
    <row r="511" spans="1:16" x14ac:dyDescent="0.3">
      <c r="A511" s="178" t="s">
        <v>873</v>
      </c>
      <c r="B511" s="179" t="s">
        <v>108</v>
      </c>
      <c r="C511" s="179" t="s">
        <v>1713</v>
      </c>
      <c r="D511" s="178" t="s">
        <v>168</v>
      </c>
      <c r="E511" s="175">
        <v>814</v>
      </c>
      <c r="F511" s="180">
        <v>435</v>
      </c>
      <c r="G511" s="180">
        <v>247</v>
      </c>
      <c r="H511" s="181">
        <v>132</v>
      </c>
      <c r="I511" s="175">
        <v>878</v>
      </c>
      <c r="J511" s="180">
        <v>468</v>
      </c>
      <c r="K511" s="180">
        <v>248</v>
      </c>
      <c r="L511" s="181">
        <v>162</v>
      </c>
      <c r="M511" s="175">
        <v>760</v>
      </c>
      <c r="N511" s="180">
        <v>423</v>
      </c>
      <c r="O511" s="180">
        <v>222</v>
      </c>
      <c r="P511" s="181">
        <v>115</v>
      </c>
    </row>
    <row r="512" spans="1:16" x14ac:dyDescent="0.3">
      <c r="A512" s="178" t="s">
        <v>234</v>
      </c>
      <c r="B512" s="179" t="s">
        <v>712</v>
      </c>
      <c r="C512" s="179" t="s">
        <v>1714</v>
      </c>
      <c r="D512" s="178" t="s">
        <v>727</v>
      </c>
      <c r="E512" s="175">
        <v>834</v>
      </c>
      <c r="F512" s="180">
        <v>268</v>
      </c>
      <c r="G512" s="180">
        <v>234</v>
      </c>
      <c r="H512" s="181">
        <v>332</v>
      </c>
      <c r="I512" s="175">
        <v>821</v>
      </c>
      <c r="J512" s="180">
        <v>270</v>
      </c>
      <c r="K512" s="180">
        <v>220</v>
      </c>
      <c r="L512" s="181">
        <v>331</v>
      </c>
      <c r="M512" s="175">
        <v>757</v>
      </c>
      <c r="N512" s="180">
        <v>269</v>
      </c>
      <c r="O512" s="180">
        <v>205</v>
      </c>
      <c r="P512" s="181">
        <v>283</v>
      </c>
    </row>
    <row r="513" spans="1:16" x14ac:dyDescent="0.3">
      <c r="A513" s="178" t="s">
        <v>429</v>
      </c>
      <c r="B513" s="179" t="s">
        <v>475</v>
      </c>
      <c r="C513" s="179" t="s">
        <v>1715</v>
      </c>
      <c r="D513" s="178" t="s">
        <v>480</v>
      </c>
      <c r="E513" s="175">
        <v>859</v>
      </c>
      <c r="F513" s="180">
        <v>227</v>
      </c>
      <c r="G513" s="180">
        <v>490</v>
      </c>
      <c r="H513" s="181">
        <v>142</v>
      </c>
      <c r="I513" s="175">
        <v>891</v>
      </c>
      <c r="J513" s="180">
        <v>231</v>
      </c>
      <c r="K513" s="180">
        <v>497</v>
      </c>
      <c r="L513" s="181">
        <v>163</v>
      </c>
      <c r="M513" s="175">
        <v>796</v>
      </c>
      <c r="N513" s="180">
        <v>229</v>
      </c>
      <c r="O513" s="180">
        <v>410</v>
      </c>
      <c r="P513" s="181">
        <v>157</v>
      </c>
    </row>
    <row r="514" spans="1:16" x14ac:dyDescent="0.3">
      <c r="A514" s="178" t="s">
        <v>1130</v>
      </c>
      <c r="B514" s="179" t="s">
        <v>1039</v>
      </c>
      <c r="C514" s="179" t="s">
        <v>1716</v>
      </c>
      <c r="D514" s="178" t="s">
        <v>1082</v>
      </c>
      <c r="E514" s="175">
        <v>754</v>
      </c>
      <c r="F514" s="180">
        <v>157</v>
      </c>
      <c r="G514" s="180">
        <v>298</v>
      </c>
      <c r="H514" s="181">
        <v>299</v>
      </c>
      <c r="I514" s="175">
        <v>750</v>
      </c>
      <c r="J514" s="180">
        <v>154</v>
      </c>
      <c r="K514" s="180">
        <v>291</v>
      </c>
      <c r="L514" s="181">
        <v>305</v>
      </c>
      <c r="M514" s="175">
        <v>742</v>
      </c>
      <c r="N514" s="180">
        <v>263</v>
      </c>
      <c r="O514" s="180">
        <v>224</v>
      </c>
      <c r="P514" s="181">
        <v>255</v>
      </c>
    </row>
    <row r="515" spans="1:16" x14ac:dyDescent="0.3">
      <c r="A515" s="178" t="s">
        <v>747</v>
      </c>
      <c r="B515" s="179" t="s">
        <v>475</v>
      </c>
      <c r="C515" s="179" t="s">
        <v>1717</v>
      </c>
      <c r="D515" s="178" t="s">
        <v>510</v>
      </c>
      <c r="E515" s="175">
        <v>844</v>
      </c>
      <c r="F515" s="180">
        <v>294</v>
      </c>
      <c r="G515" s="180">
        <v>264</v>
      </c>
      <c r="H515" s="181">
        <v>286</v>
      </c>
      <c r="I515" s="175">
        <v>822</v>
      </c>
      <c r="J515" s="180">
        <v>290</v>
      </c>
      <c r="K515" s="180">
        <v>260</v>
      </c>
      <c r="L515" s="181">
        <v>272</v>
      </c>
      <c r="M515" s="175">
        <v>739</v>
      </c>
      <c r="N515" s="180">
        <v>295</v>
      </c>
      <c r="O515" s="180">
        <v>224</v>
      </c>
      <c r="P515" s="181">
        <v>220</v>
      </c>
    </row>
    <row r="516" spans="1:16" x14ac:dyDescent="0.3">
      <c r="A516" s="178" t="s">
        <v>819</v>
      </c>
      <c r="B516" s="179" t="s">
        <v>569</v>
      </c>
      <c r="C516" s="179" t="s">
        <v>1718</v>
      </c>
      <c r="D516" s="178" t="s">
        <v>586</v>
      </c>
      <c r="E516" s="175">
        <v>1144</v>
      </c>
      <c r="F516" s="180">
        <v>508</v>
      </c>
      <c r="G516" s="180">
        <v>419</v>
      </c>
      <c r="H516" s="181">
        <v>217</v>
      </c>
      <c r="I516" s="175">
        <v>1396</v>
      </c>
      <c r="J516" s="180">
        <v>730</v>
      </c>
      <c r="K516" s="180">
        <v>438</v>
      </c>
      <c r="L516" s="181">
        <v>228</v>
      </c>
      <c r="M516" s="175">
        <v>780</v>
      </c>
      <c r="N516" s="180">
        <v>183</v>
      </c>
      <c r="O516" s="180">
        <v>377</v>
      </c>
      <c r="P516" s="181">
        <v>220</v>
      </c>
    </row>
    <row r="517" spans="1:16" x14ac:dyDescent="0.3">
      <c r="A517" s="178" t="s">
        <v>107</v>
      </c>
      <c r="B517" s="179" t="s">
        <v>939</v>
      </c>
      <c r="C517" s="179" t="s">
        <v>1719</v>
      </c>
      <c r="D517" s="178" t="s">
        <v>959</v>
      </c>
      <c r="E517" s="175">
        <v>830</v>
      </c>
      <c r="F517" s="180">
        <v>249</v>
      </c>
      <c r="G517" s="180">
        <v>309</v>
      </c>
      <c r="H517" s="181">
        <v>272</v>
      </c>
      <c r="I517" s="175">
        <v>858</v>
      </c>
      <c r="J517" s="180">
        <v>250</v>
      </c>
      <c r="K517" s="180">
        <v>335</v>
      </c>
      <c r="L517" s="181">
        <v>273</v>
      </c>
      <c r="M517" s="175">
        <v>715</v>
      </c>
      <c r="N517" s="180">
        <v>239</v>
      </c>
      <c r="O517" s="180">
        <v>275</v>
      </c>
      <c r="P517" s="181">
        <v>201</v>
      </c>
    </row>
    <row r="518" spans="1:16" x14ac:dyDescent="0.3">
      <c r="A518" s="178" t="s">
        <v>308</v>
      </c>
      <c r="B518" s="179" t="s">
        <v>1039</v>
      </c>
      <c r="C518" s="179" t="s">
        <v>1720</v>
      </c>
      <c r="D518" s="178" t="s">
        <v>1045</v>
      </c>
      <c r="E518" s="175">
        <v>893</v>
      </c>
      <c r="F518" s="180">
        <v>209</v>
      </c>
      <c r="G518" s="180">
        <v>435</v>
      </c>
      <c r="H518" s="181">
        <v>249</v>
      </c>
      <c r="I518" s="175">
        <v>923</v>
      </c>
      <c r="J518" s="180">
        <v>222</v>
      </c>
      <c r="K518" s="180">
        <v>440</v>
      </c>
      <c r="L518" s="181">
        <v>261</v>
      </c>
      <c r="M518" s="175">
        <v>741</v>
      </c>
      <c r="N518" s="180">
        <v>176</v>
      </c>
      <c r="O518" s="180">
        <v>349</v>
      </c>
      <c r="P518" s="181">
        <v>216</v>
      </c>
    </row>
    <row r="519" spans="1:16" x14ac:dyDescent="0.3">
      <c r="A519" s="178" t="s">
        <v>234</v>
      </c>
      <c r="B519" s="179" t="s">
        <v>569</v>
      </c>
      <c r="C519" s="179" t="s">
        <v>1721</v>
      </c>
      <c r="D519" s="178" t="s">
        <v>639</v>
      </c>
      <c r="E519" s="175">
        <v>840</v>
      </c>
      <c r="F519" s="180">
        <v>250</v>
      </c>
      <c r="G519" s="180">
        <v>380</v>
      </c>
      <c r="H519" s="181">
        <v>210</v>
      </c>
      <c r="I519" s="175">
        <v>930</v>
      </c>
      <c r="J519" s="180">
        <v>251</v>
      </c>
      <c r="K519" s="180">
        <v>436</v>
      </c>
      <c r="L519" s="181">
        <v>243</v>
      </c>
      <c r="M519" s="175">
        <v>716</v>
      </c>
      <c r="N519" s="180">
        <v>260</v>
      </c>
      <c r="O519" s="180">
        <v>279</v>
      </c>
      <c r="P519" s="181">
        <v>177</v>
      </c>
    </row>
    <row r="520" spans="1:16" x14ac:dyDescent="0.3">
      <c r="A520" s="178" t="s">
        <v>792</v>
      </c>
      <c r="B520" s="179" t="s">
        <v>513</v>
      </c>
      <c r="C520" s="179" t="s">
        <v>1722</v>
      </c>
      <c r="D520" s="178" t="s">
        <v>533</v>
      </c>
      <c r="E520" s="175">
        <v>369</v>
      </c>
      <c r="F520" s="180">
        <v>196</v>
      </c>
      <c r="G520" s="180">
        <v>40</v>
      </c>
      <c r="H520" s="181">
        <v>133</v>
      </c>
      <c r="I520" s="175">
        <v>393</v>
      </c>
      <c r="J520" s="180">
        <v>201</v>
      </c>
      <c r="K520" s="180">
        <v>49</v>
      </c>
      <c r="L520" s="181">
        <v>143</v>
      </c>
      <c r="M520" s="175">
        <v>775</v>
      </c>
      <c r="N520" s="180">
        <v>606</v>
      </c>
      <c r="O520" s="180">
        <v>32</v>
      </c>
      <c r="P520" s="181">
        <v>137</v>
      </c>
    </row>
    <row r="521" spans="1:16" x14ac:dyDescent="0.3">
      <c r="A521" s="178" t="s">
        <v>1085</v>
      </c>
      <c r="B521" s="179" t="s">
        <v>569</v>
      </c>
      <c r="C521" s="179" t="s">
        <v>1723</v>
      </c>
      <c r="D521" s="178" t="s">
        <v>626</v>
      </c>
      <c r="E521" s="175">
        <v>783</v>
      </c>
      <c r="F521" s="180">
        <v>392</v>
      </c>
      <c r="G521" s="180">
        <v>171</v>
      </c>
      <c r="H521" s="181">
        <v>220</v>
      </c>
      <c r="I521" s="175">
        <v>821</v>
      </c>
      <c r="J521" s="180">
        <v>402</v>
      </c>
      <c r="K521" s="180">
        <v>164</v>
      </c>
      <c r="L521" s="181">
        <v>255</v>
      </c>
      <c r="M521" s="175">
        <v>716</v>
      </c>
      <c r="N521" s="180">
        <v>409</v>
      </c>
      <c r="O521" s="180">
        <v>117</v>
      </c>
      <c r="P521" s="181">
        <v>190</v>
      </c>
    </row>
    <row r="522" spans="1:16" x14ac:dyDescent="0.3">
      <c r="A522" s="178" t="s">
        <v>107</v>
      </c>
      <c r="B522" s="179" t="s">
        <v>763</v>
      </c>
      <c r="C522" s="179" t="s">
        <v>1724</v>
      </c>
      <c r="D522" s="178" t="s">
        <v>767</v>
      </c>
      <c r="E522" s="175">
        <v>956</v>
      </c>
      <c r="F522" s="180">
        <v>278</v>
      </c>
      <c r="G522" s="180">
        <v>330</v>
      </c>
      <c r="H522" s="181">
        <v>348</v>
      </c>
      <c r="I522" s="175">
        <v>941</v>
      </c>
      <c r="J522" s="180">
        <v>293</v>
      </c>
      <c r="K522" s="180">
        <v>287</v>
      </c>
      <c r="L522" s="181">
        <v>361</v>
      </c>
      <c r="M522" s="175">
        <v>721</v>
      </c>
      <c r="N522" s="180">
        <v>298</v>
      </c>
      <c r="O522" s="180">
        <v>115</v>
      </c>
      <c r="P522" s="181">
        <v>308</v>
      </c>
    </row>
    <row r="523" spans="1:16" x14ac:dyDescent="0.3">
      <c r="A523" s="178" t="s">
        <v>1014</v>
      </c>
      <c r="B523" s="179" t="s">
        <v>272</v>
      </c>
      <c r="C523" s="179" t="s">
        <v>1725</v>
      </c>
      <c r="D523" s="178" t="s">
        <v>567</v>
      </c>
      <c r="E523" s="175">
        <v>1060</v>
      </c>
      <c r="F523" s="180">
        <v>293</v>
      </c>
      <c r="G523" s="180">
        <v>335</v>
      </c>
      <c r="H523" s="181">
        <v>432</v>
      </c>
      <c r="I523" s="175">
        <v>1124</v>
      </c>
      <c r="J523" s="180">
        <v>369</v>
      </c>
      <c r="K523" s="180">
        <v>315</v>
      </c>
      <c r="L523" s="181">
        <v>440</v>
      </c>
      <c r="M523" s="175">
        <v>711</v>
      </c>
      <c r="N523" s="180">
        <v>98</v>
      </c>
      <c r="O523" s="180">
        <v>231</v>
      </c>
      <c r="P523" s="181">
        <v>382</v>
      </c>
    </row>
    <row r="524" spans="1:16" x14ac:dyDescent="0.3">
      <c r="A524" s="178" t="s">
        <v>938</v>
      </c>
      <c r="B524" s="179" t="s">
        <v>1039</v>
      </c>
      <c r="C524" s="179" t="s">
        <v>1726</v>
      </c>
      <c r="D524" s="178" t="s">
        <v>1069</v>
      </c>
      <c r="E524" s="175">
        <v>802</v>
      </c>
      <c r="F524" s="180">
        <v>316</v>
      </c>
      <c r="G524" s="180">
        <v>266</v>
      </c>
      <c r="H524" s="181">
        <v>220</v>
      </c>
      <c r="I524" s="175">
        <v>832</v>
      </c>
      <c r="J524" s="180">
        <v>324</v>
      </c>
      <c r="K524" s="180">
        <v>282</v>
      </c>
      <c r="L524" s="181">
        <v>226</v>
      </c>
      <c r="M524" s="175">
        <v>742</v>
      </c>
      <c r="N524" s="180">
        <v>321</v>
      </c>
      <c r="O524" s="180">
        <v>221</v>
      </c>
      <c r="P524" s="181">
        <v>200</v>
      </c>
    </row>
    <row r="525" spans="1:16" x14ac:dyDescent="0.3">
      <c r="A525" s="178" t="s">
        <v>512</v>
      </c>
      <c r="B525" s="179" t="s">
        <v>793</v>
      </c>
      <c r="C525" s="179" t="s">
        <v>1727</v>
      </c>
      <c r="D525" s="178" t="s">
        <v>804</v>
      </c>
      <c r="E525" s="175">
        <v>736</v>
      </c>
      <c r="F525" s="180">
        <v>466</v>
      </c>
      <c r="G525" s="180">
        <v>135</v>
      </c>
      <c r="H525" s="181">
        <v>135</v>
      </c>
      <c r="I525" s="175">
        <v>777</v>
      </c>
      <c r="J525" s="180">
        <v>445</v>
      </c>
      <c r="K525" s="180">
        <v>136</v>
      </c>
      <c r="L525" s="181">
        <v>196</v>
      </c>
      <c r="M525" s="175">
        <v>732</v>
      </c>
      <c r="N525" s="180">
        <v>419</v>
      </c>
      <c r="O525" s="180">
        <v>152</v>
      </c>
      <c r="P525" s="181">
        <v>161</v>
      </c>
    </row>
    <row r="526" spans="1:16" x14ac:dyDescent="0.3">
      <c r="A526" s="178" t="s">
        <v>107</v>
      </c>
      <c r="B526" s="179" t="s">
        <v>939</v>
      </c>
      <c r="C526" s="179" t="s">
        <v>1728</v>
      </c>
      <c r="D526" s="178" t="s">
        <v>129</v>
      </c>
      <c r="E526" s="175">
        <v>525</v>
      </c>
      <c r="F526" s="180">
        <v>268</v>
      </c>
      <c r="G526" s="180">
        <v>161</v>
      </c>
      <c r="H526" s="181">
        <v>96</v>
      </c>
      <c r="I526" s="175">
        <v>657</v>
      </c>
      <c r="J526" s="180">
        <v>260</v>
      </c>
      <c r="K526" s="180">
        <v>293</v>
      </c>
      <c r="L526" s="181">
        <v>104</v>
      </c>
      <c r="M526" s="175">
        <v>756</v>
      </c>
      <c r="N526" s="180">
        <v>292</v>
      </c>
      <c r="O526" s="180">
        <v>365</v>
      </c>
      <c r="P526" s="181">
        <v>99</v>
      </c>
    </row>
    <row r="527" spans="1:16" x14ac:dyDescent="0.3">
      <c r="A527" s="178" t="s">
        <v>568</v>
      </c>
      <c r="B527" s="179" t="s">
        <v>475</v>
      </c>
      <c r="C527" s="179" t="s">
        <v>1729</v>
      </c>
      <c r="D527" s="178" t="s">
        <v>284</v>
      </c>
      <c r="E527" s="175">
        <v>791</v>
      </c>
      <c r="F527" s="180">
        <v>142</v>
      </c>
      <c r="G527" s="180">
        <v>431</v>
      </c>
      <c r="H527" s="181">
        <v>218</v>
      </c>
      <c r="I527" s="175">
        <v>797</v>
      </c>
      <c r="J527" s="180">
        <v>150</v>
      </c>
      <c r="K527" s="180">
        <v>392</v>
      </c>
      <c r="L527" s="181">
        <v>255</v>
      </c>
      <c r="M527" s="175">
        <v>710</v>
      </c>
      <c r="N527" s="180">
        <v>161</v>
      </c>
      <c r="O527" s="180">
        <v>342</v>
      </c>
      <c r="P527" s="181">
        <v>207</v>
      </c>
    </row>
    <row r="528" spans="1:16" x14ac:dyDescent="0.3">
      <c r="A528" s="178" t="s">
        <v>711</v>
      </c>
      <c r="B528" s="179" t="s">
        <v>1039</v>
      </c>
      <c r="C528" s="179" t="s">
        <v>1730</v>
      </c>
      <c r="D528" s="178" t="s">
        <v>1042</v>
      </c>
      <c r="E528" s="175">
        <v>881</v>
      </c>
      <c r="F528" s="180">
        <v>209</v>
      </c>
      <c r="G528" s="180">
        <v>354</v>
      </c>
      <c r="H528" s="181">
        <v>318</v>
      </c>
      <c r="I528" s="175">
        <v>904</v>
      </c>
      <c r="J528" s="180">
        <v>211</v>
      </c>
      <c r="K528" s="180">
        <v>355</v>
      </c>
      <c r="L528" s="181">
        <v>338</v>
      </c>
      <c r="M528" s="175">
        <v>687</v>
      </c>
      <c r="N528" s="180">
        <v>208</v>
      </c>
      <c r="O528" s="180">
        <v>210</v>
      </c>
      <c r="P528" s="181">
        <v>269</v>
      </c>
    </row>
    <row r="529" spans="1:16" x14ac:dyDescent="0.3">
      <c r="A529" s="178" t="s">
        <v>873</v>
      </c>
      <c r="B529" s="179" t="s">
        <v>874</v>
      </c>
      <c r="C529" s="179" t="s">
        <v>1731</v>
      </c>
      <c r="D529" s="179" t="s">
        <v>909</v>
      </c>
      <c r="E529" s="175">
        <v>712</v>
      </c>
      <c r="F529" s="180">
        <v>338</v>
      </c>
      <c r="G529" s="180">
        <v>143</v>
      </c>
      <c r="H529" s="181">
        <v>231</v>
      </c>
      <c r="I529" s="175">
        <v>766</v>
      </c>
      <c r="J529" s="180">
        <v>332</v>
      </c>
      <c r="K529" s="180">
        <v>167</v>
      </c>
      <c r="L529" s="181">
        <v>267</v>
      </c>
      <c r="M529" s="175">
        <v>725</v>
      </c>
      <c r="N529" s="180">
        <v>329</v>
      </c>
      <c r="O529" s="180">
        <v>160</v>
      </c>
      <c r="P529" s="181">
        <v>236</v>
      </c>
    </row>
    <row r="530" spans="1:16" x14ac:dyDescent="0.3">
      <c r="A530" s="178" t="s">
        <v>938</v>
      </c>
      <c r="B530" s="179" t="s">
        <v>449</v>
      </c>
      <c r="C530" s="179" t="s">
        <v>1732</v>
      </c>
      <c r="D530" s="178" t="s">
        <v>935</v>
      </c>
      <c r="E530" s="175">
        <v>881</v>
      </c>
      <c r="F530" s="180">
        <v>377</v>
      </c>
      <c r="G530" s="180">
        <v>184</v>
      </c>
      <c r="H530" s="181">
        <v>320</v>
      </c>
      <c r="I530" s="175">
        <v>907</v>
      </c>
      <c r="J530" s="180">
        <v>400</v>
      </c>
      <c r="K530" s="180">
        <v>160</v>
      </c>
      <c r="L530" s="181">
        <v>347</v>
      </c>
      <c r="M530" s="175">
        <v>700</v>
      </c>
      <c r="N530" s="180">
        <v>289</v>
      </c>
      <c r="O530" s="180">
        <v>120</v>
      </c>
      <c r="P530" s="181">
        <v>291</v>
      </c>
    </row>
    <row r="531" spans="1:16" x14ac:dyDescent="0.3">
      <c r="A531" s="178" t="s">
        <v>873</v>
      </c>
      <c r="B531" s="179" t="s">
        <v>181</v>
      </c>
      <c r="C531" s="179" t="s">
        <v>1733</v>
      </c>
      <c r="D531" s="178" t="s">
        <v>832</v>
      </c>
      <c r="E531" s="175">
        <v>934</v>
      </c>
      <c r="F531" s="180">
        <v>469</v>
      </c>
      <c r="G531" s="180">
        <v>205</v>
      </c>
      <c r="H531" s="181">
        <v>260</v>
      </c>
      <c r="I531" s="175">
        <v>914</v>
      </c>
      <c r="J531" s="180">
        <v>448</v>
      </c>
      <c r="K531" s="180">
        <v>224</v>
      </c>
      <c r="L531" s="181">
        <v>242</v>
      </c>
      <c r="M531" s="175">
        <v>683</v>
      </c>
      <c r="N531" s="180">
        <v>410</v>
      </c>
      <c r="O531" s="180">
        <v>104</v>
      </c>
      <c r="P531" s="181">
        <v>169</v>
      </c>
    </row>
    <row r="532" spans="1:16" x14ac:dyDescent="0.3">
      <c r="A532" s="178" t="s">
        <v>1085</v>
      </c>
      <c r="B532" s="179" t="s">
        <v>1086</v>
      </c>
      <c r="C532" s="179" t="s">
        <v>1734</v>
      </c>
      <c r="D532" s="178" t="s">
        <v>1113</v>
      </c>
      <c r="E532" s="175">
        <v>798</v>
      </c>
      <c r="F532" s="180">
        <v>301</v>
      </c>
      <c r="G532" s="180">
        <v>182</v>
      </c>
      <c r="H532" s="181">
        <v>315</v>
      </c>
      <c r="I532" s="175">
        <v>845</v>
      </c>
      <c r="J532" s="180">
        <v>316</v>
      </c>
      <c r="K532" s="180">
        <v>196</v>
      </c>
      <c r="L532" s="181">
        <v>333</v>
      </c>
      <c r="M532" s="175">
        <v>742</v>
      </c>
      <c r="N532" s="180">
        <v>244</v>
      </c>
      <c r="O532" s="180">
        <v>176</v>
      </c>
      <c r="P532" s="181">
        <v>322</v>
      </c>
    </row>
    <row r="533" spans="1:16" x14ac:dyDescent="0.3">
      <c r="A533" s="178" t="s">
        <v>568</v>
      </c>
      <c r="B533" s="179" t="s">
        <v>108</v>
      </c>
      <c r="C533" s="179" t="s">
        <v>1735</v>
      </c>
      <c r="D533" s="178" t="s">
        <v>129</v>
      </c>
      <c r="E533" s="175">
        <v>812</v>
      </c>
      <c r="F533" s="180">
        <v>312</v>
      </c>
      <c r="G533" s="180">
        <v>380</v>
      </c>
      <c r="H533" s="181">
        <v>120</v>
      </c>
      <c r="I533" s="175">
        <v>809</v>
      </c>
      <c r="J533" s="180">
        <v>298</v>
      </c>
      <c r="K533" s="180">
        <v>304</v>
      </c>
      <c r="L533" s="181">
        <v>207</v>
      </c>
      <c r="M533" s="175">
        <v>709</v>
      </c>
      <c r="N533" s="180">
        <v>277</v>
      </c>
      <c r="O533" s="180">
        <v>265</v>
      </c>
      <c r="P533" s="181">
        <v>167</v>
      </c>
    </row>
    <row r="534" spans="1:16" x14ac:dyDescent="0.3">
      <c r="A534" s="178" t="s">
        <v>1085</v>
      </c>
      <c r="B534" s="179" t="s">
        <v>513</v>
      </c>
      <c r="C534" s="179" t="s">
        <v>1736</v>
      </c>
      <c r="D534" s="179" t="s">
        <v>527</v>
      </c>
      <c r="E534" s="175">
        <v>769</v>
      </c>
      <c r="F534" s="180">
        <v>345</v>
      </c>
      <c r="G534" s="180">
        <v>243</v>
      </c>
      <c r="H534" s="181">
        <v>181</v>
      </c>
      <c r="I534" s="175">
        <v>825</v>
      </c>
      <c r="J534" s="180">
        <v>345</v>
      </c>
      <c r="K534" s="180">
        <v>267</v>
      </c>
      <c r="L534" s="181">
        <v>213</v>
      </c>
      <c r="M534" s="175">
        <v>721</v>
      </c>
      <c r="N534" s="180">
        <v>299</v>
      </c>
      <c r="O534" s="180">
        <v>229</v>
      </c>
      <c r="P534" s="181">
        <v>193</v>
      </c>
    </row>
    <row r="535" spans="1:16" x14ac:dyDescent="0.3">
      <c r="A535" s="178" t="s">
        <v>260</v>
      </c>
      <c r="B535" s="179" t="s">
        <v>681</v>
      </c>
      <c r="C535" s="179" t="s">
        <v>1737</v>
      </c>
      <c r="D535" s="178" t="s">
        <v>708</v>
      </c>
      <c r="E535" s="175">
        <v>765</v>
      </c>
      <c r="F535" s="180">
        <v>312</v>
      </c>
      <c r="G535" s="180">
        <v>242</v>
      </c>
      <c r="H535" s="181">
        <v>211</v>
      </c>
      <c r="I535" s="175">
        <v>823</v>
      </c>
      <c r="J535" s="180">
        <v>319</v>
      </c>
      <c r="K535" s="180">
        <v>308</v>
      </c>
      <c r="L535" s="181">
        <v>196</v>
      </c>
      <c r="M535" s="175">
        <v>710</v>
      </c>
      <c r="N535" s="180">
        <v>332</v>
      </c>
      <c r="O535" s="180">
        <v>210</v>
      </c>
      <c r="P535" s="181">
        <v>168</v>
      </c>
    </row>
    <row r="536" spans="1:16" x14ac:dyDescent="0.3">
      <c r="A536" s="178" t="s">
        <v>568</v>
      </c>
      <c r="B536" s="179" t="s">
        <v>235</v>
      </c>
      <c r="C536" s="179" t="s">
        <v>1738</v>
      </c>
      <c r="D536" s="178" t="s">
        <v>241</v>
      </c>
      <c r="E536" s="175">
        <v>1014</v>
      </c>
      <c r="F536" s="180">
        <v>176</v>
      </c>
      <c r="G536" s="180">
        <v>738</v>
      </c>
      <c r="H536" s="181">
        <v>100</v>
      </c>
      <c r="I536" s="175">
        <v>967</v>
      </c>
      <c r="J536" s="180">
        <v>176</v>
      </c>
      <c r="K536" s="180">
        <v>693</v>
      </c>
      <c r="L536" s="181">
        <v>98</v>
      </c>
      <c r="M536" s="175">
        <v>710</v>
      </c>
      <c r="N536" s="180">
        <v>96</v>
      </c>
      <c r="O536" s="180">
        <v>540</v>
      </c>
      <c r="P536" s="181">
        <v>74</v>
      </c>
    </row>
    <row r="537" spans="1:16" x14ac:dyDescent="0.3">
      <c r="A537" s="178" t="s">
        <v>107</v>
      </c>
      <c r="B537" s="179" t="s">
        <v>261</v>
      </c>
      <c r="C537" s="179" t="s">
        <v>1739</v>
      </c>
      <c r="D537" s="178" t="s">
        <v>295</v>
      </c>
      <c r="E537" s="175">
        <v>835</v>
      </c>
      <c r="F537" s="180">
        <v>217</v>
      </c>
      <c r="G537" s="180">
        <v>344</v>
      </c>
      <c r="H537" s="181">
        <v>274</v>
      </c>
      <c r="I537" s="175">
        <v>918</v>
      </c>
      <c r="J537" s="180">
        <v>271</v>
      </c>
      <c r="K537" s="180">
        <v>364</v>
      </c>
      <c r="L537" s="181">
        <v>283</v>
      </c>
      <c r="M537" s="175">
        <v>709</v>
      </c>
      <c r="N537" s="180">
        <v>132</v>
      </c>
      <c r="O537" s="180">
        <v>318</v>
      </c>
      <c r="P537" s="181">
        <v>259</v>
      </c>
    </row>
    <row r="538" spans="1:16" x14ac:dyDescent="0.3">
      <c r="A538" s="178" t="s">
        <v>873</v>
      </c>
      <c r="B538" s="179" t="s">
        <v>309</v>
      </c>
      <c r="C538" s="179" t="s">
        <v>1740</v>
      </c>
      <c r="D538" s="178" t="s">
        <v>333</v>
      </c>
      <c r="E538" s="175">
        <v>774</v>
      </c>
      <c r="F538" s="180">
        <v>414</v>
      </c>
      <c r="G538" s="180">
        <v>188</v>
      </c>
      <c r="H538" s="181">
        <v>172</v>
      </c>
      <c r="I538" s="175">
        <v>780</v>
      </c>
      <c r="J538" s="180">
        <v>415</v>
      </c>
      <c r="K538" s="180">
        <v>165</v>
      </c>
      <c r="L538" s="181">
        <v>200</v>
      </c>
      <c r="M538" s="175">
        <v>715</v>
      </c>
      <c r="N538" s="180">
        <v>394</v>
      </c>
      <c r="O538" s="180">
        <v>138</v>
      </c>
      <c r="P538" s="181">
        <v>183</v>
      </c>
    </row>
    <row r="539" spans="1:16" x14ac:dyDescent="0.3">
      <c r="A539" s="178" t="s">
        <v>792</v>
      </c>
      <c r="B539" s="179" t="s">
        <v>309</v>
      </c>
      <c r="C539" s="179" t="s">
        <v>1741</v>
      </c>
      <c r="D539" s="178" t="s">
        <v>368</v>
      </c>
      <c r="E539" s="175">
        <v>907</v>
      </c>
      <c r="F539" s="180">
        <v>151</v>
      </c>
      <c r="G539" s="180">
        <v>373</v>
      </c>
      <c r="H539" s="181">
        <v>383</v>
      </c>
      <c r="I539" s="175">
        <v>871</v>
      </c>
      <c r="J539" s="180">
        <v>145</v>
      </c>
      <c r="K539" s="180">
        <v>339</v>
      </c>
      <c r="L539" s="181">
        <v>387</v>
      </c>
      <c r="M539" s="175">
        <v>680</v>
      </c>
      <c r="N539" s="180">
        <v>108</v>
      </c>
      <c r="O539" s="180">
        <v>234</v>
      </c>
      <c r="P539" s="181">
        <v>338</v>
      </c>
    </row>
    <row r="540" spans="1:16" x14ac:dyDescent="0.3">
      <c r="A540" s="178" t="s">
        <v>308</v>
      </c>
      <c r="B540" s="179" t="s">
        <v>108</v>
      </c>
      <c r="C540" s="179" t="s">
        <v>1742</v>
      </c>
      <c r="D540" s="178" t="s">
        <v>205</v>
      </c>
      <c r="E540" s="175">
        <v>841</v>
      </c>
      <c r="F540" s="180">
        <v>192</v>
      </c>
      <c r="G540" s="180">
        <v>413</v>
      </c>
      <c r="H540" s="181">
        <v>236</v>
      </c>
      <c r="I540" s="175">
        <v>855</v>
      </c>
      <c r="J540" s="180">
        <v>182</v>
      </c>
      <c r="K540" s="180">
        <v>438</v>
      </c>
      <c r="L540" s="181">
        <v>235</v>
      </c>
      <c r="M540" s="175">
        <v>697</v>
      </c>
      <c r="N540" s="180">
        <v>172</v>
      </c>
      <c r="O540" s="180">
        <v>319</v>
      </c>
      <c r="P540" s="181">
        <v>206</v>
      </c>
    </row>
    <row r="541" spans="1:16" x14ac:dyDescent="0.3">
      <c r="A541" s="178" t="s">
        <v>474</v>
      </c>
      <c r="B541" s="179" t="s">
        <v>1086</v>
      </c>
      <c r="C541" s="179" t="s">
        <v>1743</v>
      </c>
      <c r="D541" s="178" t="s">
        <v>1101</v>
      </c>
      <c r="E541" s="175">
        <v>610</v>
      </c>
      <c r="F541" s="180">
        <v>314</v>
      </c>
      <c r="G541" s="180">
        <v>110</v>
      </c>
      <c r="H541" s="181">
        <v>186</v>
      </c>
      <c r="I541" s="175">
        <v>606</v>
      </c>
      <c r="J541" s="180">
        <v>311</v>
      </c>
      <c r="K541" s="180">
        <v>102</v>
      </c>
      <c r="L541" s="181">
        <v>193</v>
      </c>
      <c r="M541" s="175">
        <v>705</v>
      </c>
      <c r="N541" s="180">
        <v>468</v>
      </c>
      <c r="O541" s="180">
        <v>62</v>
      </c>
      <c r="P541" s="181">
        <v>175</v>
      </c>
    </row>
    <row r="542" spans="1:16" x14ac:dyDescent="0.3">
      <c r="A542" s="178" t="s">
        <v>680</v>
      </c>
      <c r="B542" s="179" t="s">
        <v>475</v>
      </c>
      <c r="C542" s="179" t="s">
        <v>1744</v>
      </c>
      <c r="D542" s="178" t="s">
        <v>487</v>
      </c>
      <c r="E542" s="175">
        <v>860</v>
      </c>
      <c r="F542" s="180">
        <v>436</v>
      </c>
      <c r="G542" s="180">
        <v>284</v>
      </c>
      <c r="H542" s="181">
        <v>140</v>
      </c>
      <c r="I542" s="175">
        <v>835</v>
      </c>
      <c r="J542" s="180">
        <v>434</v>
      </c>
      <c r="K542" s="180">
        <v>238</v>
      </c>
      <c r="L542" s="181">
        <v>163</v>
      </c>
      <c r="M542" s="175">
        <v>659</v>
      </c>
      <c r="N542" s="180">
        <v>494</v>
      </c>
      <c r="O542" s="180">
        <v>55</v>
      </c>
      <c r="P542" s="181">
        <v>110</v>
      </c>
    </row>
    <row r="543" spans="1:16" x14ac:dyDescent="0.3">
      <c r="A543" s="178" t="s">
        <v>1085</v>
      </c>
      <c r="B543" s="179" t="s">
        <v>712</v>
      </c>
      <c r="C543" s="179" t="s">
        <v>1745</v>
      </c>
      <c r="D543" s="178" t="s">
        <v>746</v>
      </c>
      <c r="E543" s="175">
        <v>740</v>
      </c>
      <c r="F543" s="180">
        <v>313</v>
      </c>
      <c r="G543" s="180">
        <v>215</v>
      </c>
      <c r="H543" s="181">
        <v>212</v>
      </c>
      <c r="I543" s="175">
        <v>790</v>
      </c>
      <c r="J543" s="180">
        <v>303</v>
      </c>
      <c r="K543" s="180">
        <v>239</v>
      </c>
      <c r="L543" s="181">
        <v>248</v>
      </c>
      <c r="M543" s="175">
        <v>667</v>
      </c>
      <c r="N543" s="180">
        <v>280</v>
      </c>
      <c r="O543" s="180">
        <v>182</v>
      </c>
      <c r="P543" s="181">
        <v>205</v>
      </c>
    </row>
    <row r="544" spans="1:16" x14ac:dyDescent="0.3">
      <c r="A544" s="178" t="s">
        <v>429</v>
      </c>
      <c r="B544" s="179" t="s">
        <v>458</v>
      </c>
      <c r="C544" s="179" t="s">
        <v>1746</v>
      </c>
      <c r="D544" s="178" t="s">
        <v>461</v>
      </c>
      <c r="E544" s="175">
        <v>827</v>
      </c>
      <c r="F544" s="180">
        <v>263</v>
      </c>
      <c r="G544" s="180">
        <v>356</v>
      </c>
      <c r="H544" s="181">
        <v>208</v>
      </c>
      <c r="I544" s="175">
        <v>914</v>
      </c>
      <c r="J544" s="180">
        <v>327</v>
      </c>
      <c r="K544" s="180">
        <v>366</v>
      </c>
      <c r="L544" s="181">
        <v>221</v>
      </c>
      <c r="M544" s="175">
        <v>675</v>
      </c>
      <c r="N544" s="180">
        <v>168</v>
      </c>
      <c r="O544" s="180">
        <v>321</v>
      </c>
      <c r="P544" s="181">
        <v>186</v>
      </c>
    </row>
    <row r="545" spans="1:16" x14ac:dyDescent="0.3">
      <c r="A545" s="178" t="s">
        <v>429</v>
      </c>
      <c r="B545" s="179" t="s">
        <v>1179</v>
      </c>
      <c r="C545" s="179" t="s">
        <v>1747</v>
      </c>
      <c r="D545" s="179" t="s">
        <v>1181</v>
      </c>
      <c r="E545" s="175">
        <v>853</v>
      </c>
      <c r="F545" s="180">
        <v>200</v>
      </c>
      <c r="G545" s="180">
        <v>540</v>
      </c>
      <c r="H545" s="181">
        <v>113</v>
      </c>
      <c r="I545" s="175">
        <v>895</v>
      </c>
      <c r="J545" s="180">
        <v>202</v>
      </c>
      <c r="K545" s="180">
        <v>558</v>
      </c>
      <c r="L545" s="181">
        <v>135</v>
      </c>
      <c r="M545" s="175">
        <v>701</v>
      </c>
      <c r="N545" s="180">
        <v>67</v>
      </c>
      <c r="O545" s="180">
        <v>508</v>
      </c>
      <c r="P545" s="181">
        <v>126</v>
      </c>
    </row>
    <row r="546" spans="1:16" x14ac:dyDescent="0.3">
      <c r="A546" s="178" t="s">
        <v>568</v>
      </c>
      <c r="B546" s="179" t="s">
        <v>763</v>
      </c>
      <c r="C546" s="179" t="s">
        <v>1748</v>
      </c>
      <c r="D546" s="178" t="s">
        <v>773</v>
      </c>
      <c r="E546" s="175">
        <v>804</v>
      </c>
      <c r="F546" s="180">
        <v>190</v>
      </c>
      <c r="G546" s="180">
        <v>362</v>
      </c>
      <c r="H546" s="181">
        <v>252</v>
      </c>
      <c r="I546" s="175">
        <v>836</v>
      </c>
      <c r="J546" s="180">
        <v>204</v>
      </c>
      <c r="K546" s="180">
        <v>370</v>
      </c>
      <c r="L546" s="181">
        <v>262</v>
      </c>
      <c r="M546" s="175">
        <v>679</v>
      </c>
      <c r="N546" s="180">
        <v>199</v>
      </c>
      <c r="O546" s="180">
        <v>244</v>
      </c>
      <c r="P546" s="181">
        <v>236</v>
      </c>
    </row>
    <row r="547" spans="1:16" x14ac:dyDescent="0.3">
      <c r="A547" s="178" t="s">
        <v>107</v>
      </c>
      <c r="B547" s="179" t="s">
        <v>272</v>
      </c>
      <c r="C547" s="179" t="s">
        <v>1749</v>
      </c>
      <c r="D547" s="178" t="s">
        <v>561</v>
      </c>
      <c r="E547" s="175">
        <v>667</v>
      </c>
      <c r="F547" s="180">
        <v>392</v>
      </c>
      <c r="G547" s="180">
        <v>76</v>
      </c>
      <c r="H547" s="181">
        <v>199</v>
      </c>
      <c r="I547" s="175">
        <v>722</v>
      </c>
      <c r="J547" s="180">
        <v>358</v>
      </c>
      <c r="K547" s="180">
        <v>64</v>
      </c>
      <c r="L547" s="181">
        <v>300</v>
      </c>
      <c r="M547" s="175">
        <v>650</v>
      </c>
      <c r="N547" s="180">
        <v>352</v>
      </c>
      <c r="O547" s="180">
        <v>52</v>
      </c>
      <c r="P547" s="181">
        <v>246</v>
      </c>
    </row>
    <row r="548" spans="1:16" x14ac:dyDescent="0.3">
      <c r="A548" s="178" t="s">
        <v>260</v>
      </c>
      <c r="B548" s="179" t="s">
        <v>939</v>
      </c>
      <c r="C548" s="179" t="s">
        <v>1750</v>
      </c>
      <c r="D548" s="178" t="s">
        <v>958</v>
      </c>
      <c r="E548" s="175">
        <v>755</v>
      </c>
      <c r="F548" s="180">
        <v>257</v>
      </c>
      <c r="G548" s="180">
        <v>348</v>
      </c>
      <c r="H548" s="181">
        <v>150</v>
      </c>
      <c r="I548" s="175">
        <v>743</v>
      </c>
      <c r="J548" s="180">
        <v>221</v>
      </c>
      <c r="K548" s="180">
        <v>369</v>
      </c>
      <c r="L548" s="181">
        <v>153</v>
      </c>
      <c r="M548" s="175">
        <v>679</v>
      </c>
      <c r="N548" s="180">
        <v>222</v>
      </c>
      <c r="O548" s="180">
        <v>322</v>
      </c>
      <c r="P548" s="181">
        <v>135</v>
      </c>
    </row>
    <row r="549" spans="1:16" x14ac:dyDescent="0.3">
      <c r="A549" s="178" t="s">
        <v>260</v>
      </c>
      <c r="B549" s="179" t="s">
        <v>1188</v>
      </c>
      <c r="C549" s="179" t="s">
        <v>1751</v>
      </c>
      <c r="D549" s="178" t="s">
        <v>1190</v>
      </c>
      <c r="E549" s="175">
        <v>735</v>
      </c>
      <c r="F549" s="180">
        <v>288</v>
      </c>
      <c r="G549" s="180">
        <v>234</v>
      </c>
      <c r="H549" s="181">
        <v>213</v>
      </c>
      <c r="I549" s="175">
        <v>760</v>
      </c>
      <c r="J549" s="180">
        <v>290</v>
      </c>
      <c r="K549" s="180">
        <v>223</v>
      </c>
      <c r="L549" s="181">
        <v>247</v>
      </c>
      <c r="M549" s="175">
        <v>682</v>
      </c>
      <c r="N549" s="180">
        <v>284</v>
      </c>
      <c r="O549" s="180">
        <v>166</v>
      </c>
      <c r="P549" s="181">
        <v>232</v>
      </c>
    </row>
    <row r="550" spans="1:16" x14ac:dyDescent="0.3">
      <c r="A550" s="178" t="s">
        <v>308</v>
      </c>
      <c r="B550" s="179" t="s">
        <v>309</v>
      </c>
      <c r="C550" s="179" t="s">
        <v>1752</v>
      </c>
      <c r="D550" s="178" t="s">
        <v>409</v>
      </c>
      <c r="E550" s="175">
        <v>750</v>
      </c>
      <c r="F550" s="180">
        <v>140</v>
      </c>
      <c r="G550" s="180">
        <v>440</v>
      </c>
      <c r="H550" s="181">
        <v>170</v>
      </c>
      <c r="I550" s="175">
        <v>853</v>
      </c>
      <c r="J550" s="180">
        <v>139</v>
      </c>
      <c r="K550" s="180">
        <v>542</v>
      </c>
      <c r="L550" s="181">
        <v>172</v>
      </c>
      <c r="M550" s="175">
        <v>666</v>
      </c>
      <c r="N550" s="180">
        <v>131</v>
      </c>
      <c r="O550" s="180">
        <v>391</v>
      </c>
      <c r="P550" s="181">
        <v>144</v>
      </c>
    </row>
    <row r="551" spans="1:16" x14ac:dyDescent="0.3">
      <c r="A551" s="178" t="s">
        <v>107</v>
      </c>
      <c r="B551" s="179" t="s">
        <v>309</v>
      </c>
      <c r="C551" s="179" t="s">
        <v>1753</v>
      </c>
      <c r="D551" s="178" t="s">
        <v>408</v>
      </c>
      <c r="E551" s="175">
        <v>751</v>
      </c>
      <c r="F551" s="180">
        <v>63</v>
      </c>
      <c r="G551" s="180">
        <v>634</v>
      </c>
      <c r="H551" s="181">
        <v>54</v>
      </c>
      <c r="I551" s="175">
        <v>818</v>
      </c>
      <c r="J551" s="180">
        <v>58</v>
      </c>
      <c r="K551" s="180">
        <v>705</v>
      </c>
      <c r="L551" s="181">
        <v>55</v>
      </c>
      <c r="M551" s="175">
        <v>683</v>
      </c>
      <c r="N551" s="180">
        <v>49</v>
      </c>
      <c r="O551" s="180">
        <v>587</v>
      </c>
      <c r="P551" s="181">
        <v>47</v>
      </c>
    </row>
    <row r="552" spans="1:16" x14ac:dyDescent="0.3">
      <c r="A552" s="178" t="s">
        <v>568</v>
      </c>
      <c r="B552" s="179" t="s">
        <v>449</v>
      </c>
      <c r="C552" s="179" t="s">
        <v>1754</v>
      </c>
      <c r="D552" s="178" t="s">
        <v>933</v>
      </c>
      <c r="E552" s="175">
        <v>686</v>
      </c>
      <c r="F552" s="180">
        <v>310</v>
      </c>
      <c r="G552" s="180">
        <v>134</v>
      </c>
      <c r="H552" s="181">
        <v>242</v>
      </c>
      <c r="I552" s="175">
        <v>724</v>
      </c>
      <c r="J552" s="180">
        <v>309</v>
      </c>
      <c r="K552" s="180">
        <v>131</v>
      </c>
      <c r="L552" s="181">
        <v>284</v>
      </c>
      <c r="M552" s="175">
        <v>611</v>
      </c>
      <c r="N552" s="180">
        <v>300</v>
      </c>
      <c r="O552" s="180">
        <v>101</v>
      </c>
      <c r="P552" s="181">
        <v>210</v>
      </c>
    </row>
    <row r="553" spans="1:16" x14ac:dyDescent="0.3">
      <c r="A553" s="178" t="s">
        <v>107</v>
      </c>
      <c r="B553" s="179" t="s">
        <v>309</v>
      </c>
      <c r="C553" s="179" t="s">
        <v>1755</v>
      </c>
      <c r="D553" s="178" t="s">
        <v>341</v>
      </c>
      <c r="E553" s="175">
        <v>715</v>
      </c>
      <c r="F553" s="180">
        <v>101</v>
      </c>
      <c r="G553" s="180">
        <v>470</v>
      </c>
      <c r="H553" s="181">
        <v>144</v>
      </c>
      <c r="I553" s="175">
        <v>704</v>
      </c>
      <c r="J553" s="180">
        <v>103</v>
      </c>
      <c r="K553" s="180">
        <v>455</v>
      </c>
      <c r="L553" s="181">
        <v>146</v>
      </c>
      <c r="M553" s="175">
        <v>659</v>
      </c>
      <c r="N553" s="180">
        <v>99</v>
      </c>
      <c r="O553" s="180">
        <v>435</v>
      </c>
      <c r="P553" s="181">
        <v>125</v>
      </c>
    </row>
    <row r="554" spans="1:16" x14ac:dyDescent="0.3">
      <c r="A554" s="178" t="s">
        <v>568</v>
      </c>
      <c r="B554" s="179" t="s">
        <v>309</v>
      </c>
      <c r="C554" s="179" t="s">
        <v>1756</v>
      </c>
      <c r="D554" s="179" t="s">
        <v>419</v>
      </c>
      <c r="E554" s="175">
        <v>684</v>
      </c>
      <c r="F554" s="180">
        <v>221</v>
      </c>
      <c r="G554" s="180">
        <v>273</v>
      </c>
      <c r="H554" s="181">
        <v>190</v>
      </c>
      <c r="I554" s="175">
        <v>719</v>
      </c>
      <c r="J554" s="180">
        <v>214</v>
      </c>
      <c r="K554" s="180">
        <v>310</v>
      </c>
      <c r="L554" s="181">
        <v>195</v>
      </c>
      <c r="M554" s="175">
        <v>647</v>
      </c>
      <c r="N554" s="180">
        <v>168</v>
      </c>
      <c r="O554" s="180">
        <v>314</v>
      </c>
      <c r="P554" s="181">
        <v>165</v>
      </c>
    </row>
    <row r="555" spans="1:16" x14ac:dyDescent="0.3">
      <c r="A555" s="178" t="s">
        <v>711</v>
      </c>
      <c r="B555" s="179" t="s">
        <v>712</v>
      </c>
      <c r="C555" s="179" t="s">
        <v>1757</v>
      </c>
      <c r="D555" s="178" t="s">
        <v>741</v>
      </c>
      <c r="E555" s="175">
        <v>973</v>
      </c>
      <c r="F555" s="180">
        <v>388</v>
      </c>
      <c r="G555" s="180">
        <v>391</v>
      </c>
      <c r="H555" s="181">
        <v>194</v>
      </c>
      <c r="I555" s="175">
        <v>1041</v>
      </c>
      <c r="J555" s="180">
        <v>475</v>
      </c>
      <c r="K555" s="180">
        <v>369</v>
      </c>
      <c r="L555" s="181">
        <v>197</v>
      </c>
      <c r="M555" s="175">
        <v>647</v>
      </c>
      <c r="N555" s="180">
        <v>232</v>
      </c>
      <c r="O555" s="180">
        <v>248</v>
      </c>
      <c r="P555" s="181">
        <v>167</v>
      </c>
    </row>
    <row r="556" spans="1:16" x14ac:dyDescent="0.3">
      <c r="A556" s="178" t="s">
        <v>107</v>
      </c>
      <c r="B556" s="179" t="s">
        <v>1173</v>
      </c>
      <c r="C556" s="179" t="s">
        <v>1758</v>
      </c>
      <c r="D556" s="178" t="s">
        <v>1175</v>
      </c>
      <c r="E556" s="175">
        <v>747</v>
      </c>
      <c r="F556" s="180">
        <v>173</v>
      </c>
      <c r="G556" s="180">
        <v>269</v>
      </c>
      <c r="H556" s="181">
        <v>305</v>
      </c>
      <c r="I556" s="175">
        <v>741</v>
      </c>
      <c r="J556" s="180">
        <v>185</v>
      </c>
      <c r="K556" s="180">
        <v>251</v>
      </c>
      <c r="L556" s="181">
        <v>305</v>
      </c>
      <c r="M556" s="175">
        <v>654</v>
      </c>
      <c r="N556" s="180">
        <v>178</v>
      </c>
      <c r="O556" s="180">
        <v>192</v>
      </c>
      <c r="P556" s="181">
        <v>284</v>
      </c>
    </row>
    <row r="557" spans="1:16" x14ac:dyDescent="0.3">
      <c r="A557" s="178" t="s">
        <v>457</v>
      </c>
      <c r="B557" s="179" t="s">
        <v>569</v>
      </c>
      <c r="C557" s="179" t="s">
        <v>1759</v>
      </c>
      <c r="D557" s="178" t="s">
        <v>667</v>
      </c>
      <c r="E557" s="175">
        <v>735</v>
      </c>
      <c r="F557" s="180">
        <v>109</v>
      </c>
      <c r="G557" s="180">
        <v>388</v>
      </c>
      <c r="H557" s="181">
        <v>238</v>
      </c>
      <c r="I557" s="175">
        <v>736</v>
      </c>
      <c r="J557" s="180">
        <v>116</v>
      </c>
      <c r="K557" s="180">
        <v>375</v>
      </c>
      <c r="L557" s="181">
        <v>245</v>
      </c>
      <c r="M557" s="175">
        <v>633</v>
      </c>
      <c r="N557" s="180">
        <v>116</v>
      </c>
      <c r="O557" s="180">
        <v>313</v>
      </c>
      <c r="P557" s="181">
        <v>204</v>
      </c>
    </row>
    <row r="558" spans="1:16" x14ac:dyDescent="0.3">
      <c r="A558" s="178" t="s">
        <v>474</v>
      </c>
      <c r="B558" s="179" t="s">
        <v>712</v>
      </c>
      <c r="C558" s="179" t="s">
        <v>1760</v>
      </c>
      <c r="D558" s="178" t="s">
        <v>739</v>
      </c>
      <c r="E558" s="175">
        <v>696</v>
      </c>
      <c r="F558" s="180">
        <v>292</v>
      </c>
      <c r="G558" s="180">
        <v>240</v>
      </c>
      <c r="H558" s="181">
        <v>164</v>
      </c>
      <c r="I558" s="175">
        <v>686</v>
      </c>
      <c r="J558" s="180">
        <v>270</v>
      </c>
      <c r="K558" s="180">
        <v>233</v>
      </c>
      <c r="L558" s="181">
        <v>183</v>
      </c>
      <c r="M558" s="175">
        <v>639</v>
      </c>
      <c r="N558" s="180">
        <v>288</v>
      </c>
      <c r="O558" s="180">
        <v>203</v>
      </c>
      <c r="P558" s="181">
        <v>148</v>
      </c>
    </row>
    <row r="559" spans="1:16" x14ac:dyDescent="0.3">
      <c r="A559" s="178" t="s">
        <v>568</v>
      </c>
      <c r="B559" s="179" t="s">
        <v>793</v>
      </c>
      <c r="C559" s="179" t="s">
        <v>1761</v>
      </c>
      <c r="D559" s="178" t="s">
        <v>813</v>
      </c>
      <c r="E559" s="175">
        <v>601</v>
      </c>
      <c r="F559" s="180">
        <v>255</v>
      </c>
      <c r="G559" s="180">
        <v>203</v>
      </c>
      <c r="H559" s="181">
        <v>143</v>
      </c>
      <c r="I559" s="175">
        <v>605</v>
      </c>
      <c r="J559" s="180">
        <v>250</v>
      </c>
      <c r="K559" s="180">
        <v>189</v>
      </c>
      <c r="L559" s="181">
        <v>166</v>
      </c>
      <c r="M559" s="175">
        <v>660</v>
      </c>
      <c r="N559" s="180">
        <v>344</v>
      </c>
      <c r="O559" s="180">
        <v>162</v>
      </c>
      <c r="P559" s="181">
        <v>154</v>
      </c>
    </row>
    <row r="560" spans="1:16" x14ac:dyDescent="0.3">
      <c r="A560" s="178" t="s">
        <v>234</v>
      </c>
      <c r="B560" s="179" t="s">
        <v>475</v>
      </c>
      <c r="C560" s="179" t="s">
        <v>1762</v>
      </c>
      <c r="D560" s="178" t="s">
        <v>508</v>
      </c>
      <c r="E560" s="175">
        <v>707</v>
      </c>
      <c r="F560" s="180">
        <v>289</v>
      </c>
      <c r="G560" s="180">
        <v>180</v>
      </c>
      <c r="H560" s="181">
        <v>238</v>
      </c>
      <c r="I560" s="175">
        <v>717</v>
      </c>
      <c r="J560" s="180">
        <v>285</v>
      </c>
      <c r="K560" s="180">
        <v>189</v>
      </c>
      <c r="L560" s="181">
        <v>243</v>
      </c>
      <c r="M560" s="175">
        <v>636</v>
      </c>
      <c r="N560" s="180">
        <v>277</v>
      </c>
      <c r="O560" s="180">
        <v>152</v>
      </c>
      <c r="P560" s="181">
        <v>207</v>
      </c>
    </row>
    <row r="561" spans="1:16" x14ac:dyDescent="0.3">
      <c r="A561" s="178" t="s">
        <v>1085</v>
      </c>
      <c r="B561" s="179" t="s">
        <v>874</v>
      </c>
      <c r="C561" s="179" t="s">
        <v>1763</v>
      </c>
      <c r="D561" s="178" t="s">
        <v>220</v>
      </c>
      <c r="E561" s="175">
        <v>672</v>
      </c>
      <c r="F561" s="180">
        <v>261</v>
      </c>
      <c r="G561" s="180">
        <v>241</v>
      </c>
      <c r="H561" s="181">
        <v>170</v>
      </c>
      <c r="I561" s="175">
        <v>812</v>
      </c>
      <c r="J561" s="180">
        <v>317</v>
      </c>
      <c r="K561" s="180">
        <v>259</v>
      </c>
      <c r="L561" s="181">
        <v>236</v>
      </c>
      <c r="M561" s="175">
        <v>642</v>
      </c>
      <c r="N561" s="180">
        <v>275</v>
      </c>
      <c r="O561" s="180">
        <v>158</v>
      </c>
      <c r="P561" s="181">
        <v>209</v>
      </c>
    </row>
    <row r="562" spans="1:16" x14ac:dyDescent="0.3">
      <c r="A562" s="178" t="s">
        <v>938</v>
      </c>
      <c r="B562" s="179" t="s">
        <v>1086</v>
      </c>
      <c r="C562" s="179" t="s">
        <v>1764</v>
      </c>
      <c r="D562" s="178" t="s">
        <v>1107</v>
      </c>
      <c r="E562" s="175">
        <v>783</v>
      </c>
      <c r="F562" s="180">
        <v>296</v>
      </c>
      <c r="G562" s="180">
        <v>352</v>
      </c>
      <c r="H562" s="181">
        <v>135</v>
      </c>
      <c r="I562" s="175">
        <v>780</v>
      </c>
      <c r="J562" s="180">
        <v>297</v>
      </c>
      <c r="K562" s="180">
        <v>343</v>
      </c>
      <c r="L562" s="181">
        <v>140</v>
      </c>
      <c r="M562" s="175">
        <v>643</v>
      </c>
      <c r="N562" s="180">
        <v>294</v>
      </c>
      <c r="O562" s="180">
        <v>234</v>
      </c>
      <c r="P562" s="181">
        <v>115</v>
      </c>
    </row>
    <row r="563" spans="1:16" x14ac:dyDescent="0.3">
      <c r="A563" s="178" t="s">
        <v>308</v>
      </c>
      <c r="B563" s="179" t="s">
        <v>1131</v>
      </c>
      <c r="C563" s="179" t="s">
        <v>1765</v>
      </c>
      <c r="D563" s="178" t="s">
        <v>1135</v>
      </c>
      <c r="E563" s="175">
        <v>832</v>
      </c>
      <c r="F563" s="180">
        <v>525</v>
      </c>
      <c r="G563" s="180">
        <v>231</v>
      </c>
      <c r="H563" s="181">
        <v>76</v>
      </c>
      <c r="I563" s="175">
        <v>864</v>
      </c>
      <c r="J563" s="180">
        <v>552</v>
      </c>
      <c r="K563" s="180">
        <v>219</v>
      </c>
      <c r="L563" s="181">
        <v>93</v>
      </c>
      <c r="M563" s="175">
        <v>674</v>
      </c>
      <c r="N563" s="180">
        <v>421</v>
      </c>
      <c r="O563" s="180">
        <v>154</v>
      </c>
      <c r="P563" s="181">
        <v>99</v>
      </c>
    </row>
    <row r="564" spans="1:16" x14ac:dyDescent="0.3">
      <c r="A564" s="178" t="s">
        <v>308</v>
      </c>
      <c r="B564" s="179" t="s">
        <v>1039</v>
      </c>
      <c r="C564" s="179" t="s">
        <v>1766</v>
      </c>
      <c r="D564" s="178" t="s">
        <v>1075</v>
      </c>
      <c r="E564" s="175">
        <v>599</v>
      </c>
      <c r="F564" s="180">
        <v>261</v>
      </c>
      <c r="G564" s="180">
        <v>130</v>
      </c>
      <c r="H564" s="181">
        <v>208</v>
      </c>
      <c r="I564" s="175">
        <v>639</v>
      </c>
      <c r="J564" s="180">
        <v>258</v>
      </c>
      <c r="K564" s="180">
        <v>132</v>
      </c>
      <c r="L564" s="181">
        <v>249</v>
      </c>
      <c r="M564" s="175">
        <v>630</v>
      </c>
      <c r="N564" s="180">
        <v>314</v>
      </c>
      <c r="O564" s="180">
        <v>102</v>
      </c>
      <c r="P564" s="181">
        <v>214</v>
      </c>
    </row>
    <row r="565" spans="1:16" x14ac:dyDescent="0.3">
      <c r="A565" s="178" t="s">
        <v>107</v>
      </c>
      <c r="B565" s="179" t="s">
        <v>506</v>
      </c>
      <c r="C565" s="179" t="s">
        <v>1767</v>
      </c>
      <c r="D565" s="178" t="s">
        <v>1027</v>
      </c>
      <c r="E565" s="175">
        <v>796</v>
      </c>
      <c r="F565" s="180">
        <v>279</v>
      </c>
      <c r="G565" s="180">
        <v>392</v>
      </c>
      <c r="H565" s="181">
        <v>125</v>
      </c>
      <c r="I565" s="175">
        <v>823</v>
      </c>
      <c r="J565" s="180">
        <v>286</v>
      </c>
      <c r="K565" s="180">
        <v>406</v>
      </c>
      <c r="L565" s="181">
        <v>131</v>
      </c>
      <c r="M565" s="175">
        <v>655</v>
      </c>
      <c r="N565" s="180">
        <v>287</v>
      </c>
      <c r="O565" s="180">
        <v>242</v>
      </c>
      <c r="P565" s="181">
        <v>126</v>
      </c>
    </row>
    <row r="566" spans="1:16" x14ac:dyDescent="0.3">
      <c r="A566" s="178" t="s">
        <v>568</v>
      </c>
      <c r="B566" s="179" t="s">
        <v>108</v>
      </c>
      <c r="C566" s="179" t="s">
        <v>1768</v>
      </c>
      <c r="D566" s="179" t="s">
        <v>133</v>
      </c>
      <c r="E566" s="175">
        <v>636</v>
      </c>
      <c r="F566" s="180">
        <v>311</v>
      </c>
      <c r="G566" s="180">
        <v>223</v>
      </c>
      <c r="H566" s="181">
        <v>102</v>
      </c>
      <c r="I566" s="175">
        <v>614</v>
      </c>
      <c r="J566" s="180">
        <v>304</v>
      </c>
      <c r="K566" s="180">
        <v>196</v>
      </c>
      <c r="L566" s="181">
        <v>114</v>
      </c>
      <c r="M566" s="175">
        <v>657</v>
      </c>
      <c r="N566" s="180">
        <v>368</v>
      </c>
      <c r="O566" s="180">
        <v>175</v>
      </c>
      <c r="P566" s="181">
        <v>114</v>
      </c>
    </row>
    <row r="567" spans="1:16" x14ac:dyDescent="0.3">
      <c r="A567" s="178" t="s">
        <v>429</v>
      </c>
      <c r="B567" s="179" t="s">
        <v>569</v>
      </c>
      <c r="C567" s="179" t="s">
        <v>1769</v>
      </c>
      <c r="D567" s="178" t="s">
        <v>571</v>
      </c>
      <c r="E567" s="175">
        <v>731</v>
      </c>
      <c r="F567" s="180">
        <v>335</v>
      </c>
      <c r="G567" s="180">
        <v>165</v>
      </c>
      <c r="H567" s="181">
        <v>231</v>
      </c>
      <c r="I567" s="175">
        <v>700</v>
      </c>
      <c r="J567" s="180">
        <v>287</v>
      </c>
      <c r="K567" s="180">
        <v>188</v>
      </c>
      <c r="L567" s="181">
        <v>225</v>
      </c>
      <c r="M567" s="175">
        <v>647</v>
      </c>
      <c r="N567" s="180">
        <v>289</v>
      </c>
      <c r="O567" s="180">
        <v>143</v>
      </c>
      <c r="P567" s="181">
        <v>215</v>
      </c>
    </row>
    <row r="568" spans="1:16" x14ac:dyDescent="0.3">
      <c r="A568" s="178" t="s">
        <v>107</v>
      </c>
      <c r="B568" s="179" t="s">
        <v>181</v>
      </c>
      <c r="C568" s="179" t="s">
        <v>1770</v>
      </c>
      <c r="D568" s="178" t="s">
        <v>850</v>
      </c>
      <c r="E568" s="175">
        <v>733</v>
      </c>
      <c r="F568" s="180">
        <v>271</v>
      </c>
      <c r="G568" s="180">
        <v>352</v>
      </c>
      <c r="H568" s="181">
        <v>110</v>
      </c>
      <c r="I568" s="175">
        <v>750</v>
      </c>
      <c r="J568" s="180">
        <v>267</v>
      </c>
      <c r="K568" s="180">
        <v>350</v>
      </c>
      <c r="L568" s="181">
        <v>133</v>
      </c>
      <c r="M568" s="175">
        <v>630</v>
      </c>
      <c r="N568" s="180">
        <v>253</v>
      </c>
      <c r="O568" s="180">
        <v>271</v>
      </c>
      <c r="P568" s="181">
        <v>106</v>
      </c>
    </row>
    <row r="569" spans="1:16" x14ac:dyDescent="0.3">
      <c r="A569" s="178" t="s">
        <v>938</v>
      </c>
      <c r="B569" s="179" t="s">
        <v>939</v>
      </c>
      <c r="C569" s="179" t="s">
        <v>1771</v>
      </c>
      <c r="D569" s="178" t="s">
        <v>306</v>
      </c>
      <c r="E569" s="175">
        <v>726</v>
      </c>
      <c r="F569" s="180">
        <v>353</v>
      </c>
      <c r="G569" s="180">
        <v>312</v>
      </c>
      <c r="H569" s="181">
        <v>61</v>
      </c>
      <c r="I569" s="175">
        <v>790</v>
      </c>
      <c r="J569" s="180">
        <v>363</v>
      </c>
      <c r="K569" s="180">
        <v>316</v>
      </c>
      <c r="L569" s="181">
        <v>111</v>
      </c>
      <c r="M569" s="175">
        <v>621</v>
      </c>
      <c r="N569" s="180">
        <v>348</v>
      </c>
      <c r="O569" s="180">
        <v>196</v>
      </c>
      <c r="P569" s="181">
        <v>77</v>
      </c>
    </row>
    <row r="570" spans="1:16" x14ac:dyDescent="0.3">
      <c r="A570" s="178" t="s">
        <v>938</v>
      </c>
      <c r="B570" s="179" t="s">
        <v>1039</v>
      </c>
      <c r="C570" s="179" t="s">
        <v>1772</v>
      </c>
      <c r="D570" s="178" t="s">
        <v>1077</v>
      </c>
      <c r="E570" s="175">
        <v>881</v>
      </c>
      <c r="F570" s="180">
        <v>268</v>
      </c>
      <c r="G570" s="180">
        <v>341</v>
      </c>
      <c r="H570" s="181">
        <v>272</v>
      </c>
      <c r="I570" s="175">
        <v>878</v>
      </c>
      <c r="J570" s="180">
        <v>276</v>
      </c>
      <c r="K570" s="180">
        <v>327</v>
      </c>
      <c r="L570" s="181">
        <v>275</v>
      </c>
      <c r="M570" s="175">
        <v>632</v>
      </c>
      <c r="N570" s="180">
        <v>139</v>
      </c>
      <c r="O570" s="180">
        <v>239</v>
      </c>
      <c r="P570" s="181">
        <v>254</v>
      </c>
    </row>
    <row r="571" spans="1:16" x14ac:dyDescent="0.3">
      <c r="A571" s="178" t="s">
        <v>568</v>
      </c>
      <c r="B571" s="179" t="s">
        <v>874</v>
      </c>
      <c r="C571" s="179" t="s">
        <v>1773</v>
      </c>
      <c r="D571" s="178" t="s">
        <v>643</v>
      </c>
      <c r="E571" s="175">
        <v>672</v>
      </c>
      <c r="F571" s="180">
        <v>352</v>
      </c>
      <c r="G571" s="180">
        <v>172</v>
      </c>
      <c r="H571" s="181">
        <v>148</v>
      </c>
      <c r="I571" s="175">
        <v>697</v>
      </c>
      <c r="J571" s="180">
        <v>343</v>
      </c>
      <c r="K571" s="180">
        <v>129</v>
      </c>
      <c r="L571" s="181">
        <v>225</v>
      </c>
      <c r="M571" s="175">
        <v>587</v>
      </c>
      <c r="N571" s="180">
        <v>337</v>
      </c>
      <c r="O571" s="180">
        <v>90</v>
      </c>
      <c r="P571" s="181">
        <v>160</v>
      </c>
    </row>
    <row r="572" spans="1:16" x14ac:dyDescent="0.3">
      <c r="A572" s="178" t="s">
        <v>680</v>
      </c>
      <c r="B572" s="179" t="s">
        <v>712</v>
      </c>
      <c r="C572" s="179" t="s">
        <v>1774</v>
      </c>
      <c r="D572" s="178" t="s">
        <v>162</v>
      </c>
      <c r="E572" s="175">
        <v>668</v>
      </c>
      <c r="F572" s="180">
        <v>420</v>
      </c>
      <c r="G572" s="180">
        <v>90</v>
      </c>
      <c r="H572" s="181">
        <v>158</v>
      </c>
      <c r="I572" s="175">
        <v>693</v>
      </c>
      <c r="J572" s="180">
        <v>417</v>
      </c>
      <c r="K572" s="180">
        <v>109</v>
      </c>
      <c r="L572" s="181">
        <v>167</v>
      </c>
      <c r="M572" s="175">
        <v>608</v>
      </c>
      <c r="N572" s="180">
        <v>378</v>
      </c>
      <c r="O572" s="180">
        <v>105</v>
      </c>
      <c r="P572" s="181">
        <v>125</v>
      </c>
    </row>
    <row r="573" spans="1:16" x14ac:dyDescent="0.3">
      <c r="A573" s="178" t="s">
        <v>308</v>
      </c>
      <c r="B573" s="179" t="s">
        <v>475</v>
      </c>
      <c r="C573" s="179" t="s">
        <v>1775</v>
      </c>
      <c r="D573" s="178" t="s">
        <v>261</v>
      </c>
      <c r="E573" s="175">
        <v>666</v>
      </c>
      <c r="F573" s="180">
        <v>499</v>
      </c>
      <c r="G573" s="180">
        <v>77</v>
      </c>
      <c r="H573" s="181">
        <v>90</v>
      </c>
      <c r="I573" s="175">
        <v>764</v>
      </c>
      <c r="J573" s="180">
        <v>514</v>
      </c>
      <c r="K573" s="180">
        <v>127</v>
      </c>
      <c r="L573" s="181">
        <v>123</v>
      </c>
      <c r="M573" s="175">
        <v>636</v>
      </c>
      <c r="N573" s="180">
        <v>421</v>
      </c>
      <c r="O573" s="180">
        <v>104</v>
      </c>
      <c r="P573" s="181">
        <v>111</v>
      </c>
    </row>
    <row r="574" spans="1:16" x14ac:dyDescent="0.3">
      <c r="A574" s="178" t="s">
        <v>873</v>
      </c>
      <c r="B574" s="179" t="s">
        <v>506</v>
      </c>
      <c r="C574" s="179" t="s">
        <v>1776</v>
      </c>
      <c r="D574" s="178" t="s">
        <v>1023</v>
      </c>
      <c r="E574" s="175">
        <v>686</v>
      </c>
      <c r="F574" s="180">
        <v>422</v>
      </c>
      <c r="G574" s="180">
        <v>118</v>
      </c>
      <c r="H574" s="181">
        <v>146</v>
      </c>
      <c r="I574" s="175">
        <v>667</v>
      </c>
      <c r="J574" s="180">
        <v>359</v>
      </c>
      <c r="K574" s="180">
        <v>133</v>
      </c>
      <c r="L574" s="181">
        <v>175</v>
      </c>
      <c r="M574" s="175">
        <v>604</v>
      </c>
      <c r="N574" s="180">
        <v>357</v>
      </c>
      <c r="O574" s="180">
        <v>110</v>
      </c>
      <c r="P574" s="181">
        <v>137</v>
      </c>
    </row>
    <row r="575" spans="1:16" x14ac:dyDescent="0.3">
      <c r="A575" s="178" t="s">
        <v>762</v>
      </c>
      <c r="B575" s="179" t="s">
        <v>712</v>
      </c>
      <c r="C575" s="179" t="s">
        <v>1777</v>
      </c>
      <c r="D575" s="178" t="s">
        <v>722</v>
      </c>
      <c r="E575" s="175">
        <v>822</v>
      </c>
      <c r="F575" s="180">
        <v>471</v>
      </c>
      <c r="G575" s="180">
        <v>105</v>
      </c>
      <c r="H575" s="181">
        <v>246</v>
      </c>
      <c r="I575" s="175">
        <v>649</v>
      </c>
      <c r="J575" s="180">
        <v>259</v>
      </c>
      <c r="K575" s="180">
        <v>115</v>
      </c>
      <c r="L575" s="181">
        <v>275</v>
      </c>
      <c r="M575" s="175">
        <v>628</v>
      </c>
      <c r="N575" s="180">
        <v>252</v>
      </c>
      <c r="O575" s="180">
        <v>114</v>
      </c>
      <c r="P575" s="181">
        <v>262</v>
      </c>
    </row>
    <row r="576" spans="1:16" x14ac:dyDescent="0.3">
      <c r="A576" s="178" t="s">
        <v>913</v>
      </c>
      <c r="B576" s="179" t="s">
        <v>449</v>
      </c>
      <c r="C576" s="179" t="s">
        <v>1778</v>
      </c>
      <c r="D576" s="178" t="s">
        <v>929</v>
      </c>
      <c r="E576" s="175">
        <v>653</v>
      </c>
      <c r="F576" s="180">
        <v>261</v>
      </c>
      <c r="G576" s="180">
        <v>187</v>
      </c>
      <c r="H576" s="181">
        <v>205</v>
      </c>
      <c r="I576" s="175">
        <v>670</v>
      </c>
      <c r="J576" s="180">
        <v>269</v>
      </c>
      <c r="K576" s="180">
        <v>186</v>
      </c>
      <c r="L576" s="181">
        <v>215</v>
      </c>
      <c r="M576" s="175">
        <v>613</v>
      </c>
      <c r="N576" s="180">
        <v>264</v>
      </c>
      <c r="O576" s="180">
        <v>161</v>
      </c>
      <c r="P576" s="181">
        <v>188</v>
      </c>
    </row>
    <row r="577" spans="1:16" x14ac:dyDescent="0.3">
      <c r="A577" s="178" t="s">
        <v>1038</v>
      </c>
      <c r="B577" s="179" t="s">
        <v>108</v>
      </c>
      <c r="C577" s="179" t="s">
        <v>1779</v>
      </c>
      <c r="D577" s="178" t="s">
        <v>224</v>
      </c>
      <c r="E577" s="175">
        <v>631</v>
      </c>
      <c r="F577" s="180">
        <v>276</v>
      </c>
      <c r="G577" s="180">
        <v>52</v>
      </c>
      <c r="H577" s="181">
        <v>303</v>
      </c>
      <c r="I577" s="175">
        <v>649</v>
      </c>
      <c r="J577" s="180">
        <v>272</v>
      </c>
      <c r="K577" s="180">
        <v>36</v>
      </c>
      <c r="L577" s="181">
        <v>341</v>
      </c>
      <c r="M577" s="175">
        <v>599</v>
      </c>
      <c r="N577" s="180">
        <v>276</v>
      </c>
      <c r="O577" s="180">
        <v>22</v>
      </c>
      <c r="P577" s="181">
        <v>301</v>
      </c>
    </row>
    <row r="578" spans="1:16" x14ac:dyDescent="0.3">
      <c r="A578" s="178" t="s">
        <v>260</v>
      </c>
      <c r="B578" s="179" t="s">
        <v>1131</v>
      </c>
      <c r="C578" s="179" t="s">
        <v>1780</v>
      </c>
      <c r="D578" s="178" t="s">
        <v>1139</v>
      </c>
      <c r="E578" s="175">
        <v>374</v>
      </c>
      <c r="F578" s="180">
        <v>116</v>
      </c>
      <c r="G578" s="180">
        <v>99</v>
      </c>
      <c r="H578" s="181">
        <v>159</v>
      </c>
      <c r="I578" s="175">
        <v>367</v>
      </c>
      <c r="J578" s="180">
        <v>119</v>
      </c>
      <c r="K578" s="180">
        <v>86</v>
      </c>
      <c r="L578" s="181">
        <v>162</v>
      </c>
      <c r="M578" s="175">
        <v>597</v>
      </c>
      <c r="N578" s="180">
        <v>393</v>
      </c>
      <c r="O578" s="180">
        <v>81</v>
      </c>
      <c r="P578" s="181">
        <v>123</v>
      </c>
    </row>
    <row r="579" spans="1:16" x14ac:dyDescent="0.3">
      <c r="A579" s="178" t="s">
        <v>873</v>
      </c>
      <c r="B579" s="179" t="s">
        <v>874</v>
      </c>
      <c r="C579" s="179" t="s">
        <v>1781</v>
      </c>
      <c r="D579" s="178" t="s">
        <v>886</v>
      </c>
      <c r="E579" s="175">
        <v>932</v>
      </c>
      <c r="F579" s="180">
        <v>390</v>
      </c>
      <c r="G579" s="180">
        <v>301</v>
      </c>
      <c r="H579" s="181">
        <v>241</v>
      </c>
      <c r="I579" s="175">
        <v>978</v>
      </c>
      <c r="J579" s="180">
        <v>390</v>
      </c>
      <c r="K579" s="180">
        <v>310</v>
      </c>
      <c r="L579" s="181">
        <v>278</v>
      </c>
      <c r="M579" s="175">
        <v>608</v>
      </c>
      <c r="N579" s="180">
        <v>70</v>
      </c>
      <c r="O579" s="180">
        <v>287</v>
      </c>
      <c r="P579" s="181">
        <v>251</v>
      </c>
    </row>
    <row r="580" spans="1:16" x14ac:dyDescent="0.3">
      <c r="A580" s="178" t="s">
        <v>1038</v>
      </c>
      <c r="B580" s="179" t="s">
        <v>235</v>
      </c>
      <c r="C580" s="179" t="s">
        <v>1782</v>
      </c>
      <c r="D580" s="178" t="s">
        <v>242</v>
      </c>
      <c r="E580" s="175">
        <v>865</v>
      </c>
      <c r="F580" s="180">
        <v>207</v>
      </c>
      <c r="G580" s="180">
        <v>440</v>
      </c>
      <c r="H580" s="181">
        <v>218</v>
      </c>
      <c r="I580" s="175">
        <v>868</v>
      </c>
      <c r="J580" s="180">
        <v>220</v>
      </c>
      <c r="K580" s="180">
        <v>429</v>
      </c>
      <c r="L580" s="181">
        <v>219</v>
      </c>
      <c r="M580" s="175">
        <v>599</v>
      </c>
      <c r="N580" s="180">
        <v>186</v>
      </c>
      <c r="O580" s="180">
        <v>227</v>
      </c>
      <c r="P580" s="181">
        <v>186</v>
      </c>
    </row>
    <row r="581" spans="1:16" x14ac:dyDescent="0.3">
      <c r="A581" s="178" t="s">
        <v>308</v>
      </c>
      <c r="B581" s="179" t="s">
        <v>261</v>
      </c>
      <c r="C581" s="179" t="s">
        <v>1783</v>
      </c>
      <c r="D581" s="178" t="s">
        <v>270</v>
      </c>
      <c r="E581" s="175">
        <v>722</v>
      </c>
      <c r="F581" s="180">
        <v>279</v>
      </c>
      <c r="G581" s="180">
        <v>352</v>
      </c>
      <c r="H581" s="181">
        <v>91</v>
      </c>
      <c r="I581" s="175">
        <v>726</v>
      </c>
      <c r="J581" s="180">
        <v>257</v>
      </c>
      <c r="K581" s="180">
        <v>339</v>
      </c>
      <c r="L581" s="181">
        <v>130</v>
      </c>
      <c r="M581" s="175">
        <v>644</v>
      </c>
      <c r="N581" s="180">
        <v>247</v>
      </c>
      <c r="O581" s="180">
        <v>254</v>
      </c>
      <c r="P581" s="181">
        <v>143</v>
      </c>
    </row>
    <row r="582" spans="1:16" x14ac:dyDescent="0.3">
      <c r="A582" s="178" t="s">
        <v>568</v>
      </c>
      <c r="B582" s="179" t="s">
        <v>1039</v>
      </c>
      <c r="C582" s="179" t="s">
        <v>1784</v>
      </c>
      <c r="D582" s="179" t="s">
        <v>203</v>
      </c>
      <c r="E582" s="175">
        <v>758</v>
      </c>
      <c r="F582" s="180">
        <v>309</v>
      </c>
      <c r="G582" s="180">
        <v>306</v>
      </c>
      <c r="H582" s="181">
        <v>143</v>
      </c>
      <c r="I582" s="175">
        <v>755</v>
      </c>
      <c r="J582" s="180">
        <v>305</v>
      </c>
      <c r="K582" s="180">
        <v>298</v>
      </c>
      <c r="L582" s="181">
        <v>152</v>
      </c>
      <c r="M582" s="175">
        <v>598</v>
      </c>
      <c r="N582" s="180">
        <v>279</v>
      </c>
      <c r="O582" s="180">
        <v>194</v>
      </c>
      <c r="P582" s="181">
        <v>125</v>
      </c>
    </row>
    <row r="583" spans="1:16" x14ac:dyDescent="0.3">
      <c r="A583" s="178" t="s">
        <v>308</v>
      </c>
      <c r="B583" s="179" t="s">
        <v>309</v>
      </c>
      <c r="C583" s="179" t="s">
        <v>1785</v>
      </c>
      <c r="D583" s="178" t="s">
        <v>417</v>
      </c>
      <c r="E583" s="175">
        <v>695</v>
      </c>
      <c r="F583" s="180">
        <v>343</v>
      </c>
      <c r="G583" s="180">
        <v>195</v>
      </c>
      <c r="H583" s="181">
        <v>157</v>
      </c>
      <c r="I583" s="175">
        <v>689</v>
      </c>
      <c r="J583" s="180">
        <v>343</v>
      </c>
      <c r="K583" s="180">
        <v>184</v>
      </c>
      <c r="L583" s="181">
        <v>162</v>
      </c>
      <c r="M583" s="175">
        <v>617</v>
      </c>
      <c r="N583" s="180">
        <v>353</v>
      </c>
      <c r="O583" s="180">
        <v>108</v>
      </c>
      <c r="P583" s="181">
        <v>156</v>
      </c>
    </row>
    <row r="584" spans="1:16" x14ac:dyDescent="0.3">
      <c r="A584" s="178" t="s">
        <v>1130</v>
      </c>
      <c r="B584" s="179" t="s">
        <v>569</v>
      </c>
      <c r="C584" s="179" t="s">
        <v>1786</v>
      </c>
      <c r="D584" s="178" t="s">
        <v>659</v>
      </c>
      <c r="E584" s="175">
        <v>688</v>
      </c>
      <c r="F584" s="180">
        <v>366</v>
      </c>
      <c r="G584" s="180">
        <v>159</v>
      </c>
      <c r="H584" s="181">
        <v>163</v>
      </c>
      <c r="I584" s="175">
        <v>676</v>
      </c>
      <c r="J584" s="180">
        <v>352</v>
      </c>
      <c r="K584" s="180">
        <v>151</v>
      </c>
      <c r="L584" s="181">
        <v>173</v>
      </c>
      <c r="M584" s="175">
        <v>566</v>
      </c>
      <c r="N584" s="180">
        <v>352</v>
      </c>
      <c r="O584" s="180">
        <v>94</v>
      </c>
      <c r="P584" s="181">
        <v>120</v>
      </c>
    </row>
    <row r="585" spans="1:16" x14ac:dyDescent="0.3">
      <c r="A585" s="178" t="s">
        <v>1130</v>
      </c>
      <c r="B585" s="179" t="s">
        <v>261</v>
      </c>
      <c r="C585" s="179" t="s">
        <v>1787</v>
      </c>
      <c r="D585" s="178" t="s">
        <v>279</v>
      </c>
      <c r="E585" s="175">
        <v>672</v>
      </c>
      <c r="F585" s="180">
        <v>274</v>
      </c>
      <c r="G585" s="180">
        <v>302</v>
      </c>
      <c r="H585" s="181">
        <v>96</v>
      </c>
      <c r="I585" s="175">
        <v>638</v>
      </c>
      <c r="J585" s="180">
        <v>245</v>
      </c>
      <c r="K585" s="180">
        <v>287</v>
      </c>
      <c r="L585" s="181">
        <v>106</v>
      </c>
      <c r="M585" s="175">
        <v>605</v>
      </c>
      <c r="N585" s="180">
        <v>246</v>
      </c>
      <c r="O585" s="180">
        <v>267</v>
      </c>
      <c r="P585" s="181">
        <v>92</v>
      </c>
    </row>
    <row r="586" spans="1:16" x14ac:dyDescent="0.3">
      <c r="A586" s="178" t="s">
        <v>1038</v>
      </c>
      <c r="B586" s="179" t="s">
        <v>108</v>
      </c>
      <c r="C586" s="179" t="s">
        <v>1788</v>
      </c>
      <c r="D586" s="178" t="s">
        <v>131</v>
      </c>
      <c r="E586" s="175">
        <v>690</v>
      </c>
      <c r="F586" s="180">
        <v>284</v>
      </c>
      <c r="G586" s="180">
        <v>255</v>
      </c>
      <c r="H586" s="181">
        <v>151</v>
      </c>
      <c r="I586" s="175">
        <v>739</v>
      </c>
      <c r="J586" s="180">
        <v>366</v>
      </c>
      <c r="K586" s="180">
        <v>209</v>
      </c>
      <c r="L586" s="181">
        <v>164</v>
      </c>
      <c r="M586" s="175">
        <v>593</v>
      </c>
      <c r="N586" s="180">
        <v>356</v>
      </c>
      <c r="O586" s="180">
        <v>97</v>
      </c>
      <c r="P586" s="181">
        <v>140</v>
      </c>
    </row>
    <row r="587" spans="1:16" x14ac:dyDescent="0.3">
      <c r="A587" s="178" t="s">
        <v>1014</v>
      </c>
      <c r="B587" s="179" t="s">
        <v>475</v>
      </c>
      <c r="C587" s="179" t="s">
        <v>1789</v>
      </c>
      <c r="D587" s="178" t="s">
        <v>481</v>
      </c>
      <c r="E587" s="175">
        <v>692</v>
      </c>
      <c r="F587" s="180">
        <v>398</v>
      </c>
      <c r="G587" s="180">
        <v>122</v>
      </c>
      <c r="H587" s="181">
        <v>172</v>
      </c>
      <c r="I587" s="175">
        <v>656</v>
      </c>
      <c r="J587" s="180">
        <v>385</v>
      </c>
      <c r="K587" s="180">
        <v>91</v>
      </c>
      <c r="L587" s="181">
        <v>180</v>
      </c>
      <c r="M587" s="175">
        <v>556</v>
      </c>
      <c r="N587" s="180">
        <v>335</v>
      </c>
      <c r="O587" s="180">
        <v>101</v>
      </c>
      <c r="P587" s="181">
        <v>120</v>
      </c>
    </row>
    <row r="588" spans="1:16" x14ac:dyDescent="0.3">
      <c r="A588" s="178" t="s">
        <v>792</v>
      </c>
      <c r="B588" s="179" t="s">
        <v>1039</v>
      </c>
      <c r="C588" s="179" t="s">
        <v>1790</v>
      </c>
      <c r="D588" s="178" t="s">
        <v>1068</v>
      </c>
      <c r="E588" s="175">
        <v>625</v>
      </c>
      <c r="F588" s="180">
        <v>311</v>
      </c>
      <c r="G588" s="180">
        <v>158</v>
      </c>
      <c r="H588" s="181">
        <v>156</v>
      </c>
      <c r="I588" s="175">
        <v>660</v>
      </c>
      <c r="J588" s="180">
        <v>304</v>
      </c>
      <c r="K588" s="180">
        <v>151</v>
      </c>
      <c r="L588" s="181">
        <v>205</v>
      </c>
      <c r="M588" s="175">
        <v>559</v>
      </c>
      <c r="N588" s="180">
        <v>303</v>
      </c>
      <c r="O588" s="180">
        <v>105</v>
      </c>
      <c r="P588" s="181">
        <v>151</v>
      </c>
    </row>
    <row r="589" spans="1:16" x14ac:dyDescent="0.3">
      <c r="A589" s="178" t="s">
        <v>568</v>
      </c>
      <c r="B589" s="179" t="s">
        <v>513</v>
      </c>
      <c r="C589" s="179" t="s">
        <v>1791</v>
      </c>
      <c r="D589" s="178" t="s">
        <v>532</v>
      </c>
      <c r="E589" s="175">
        <v>669</v>
      </c>
      <c r="F589" s="180">
        <v>258</v>
      </c>
      <c r="G589" s="180">
        <v>293</v>
      </c>
      <c r="H589" s="181">
        <v>118</v>
      </c>
      <c r="I589" s="175">
        <v>723</v>
      </c>
      <c r="J589" s="180">
        <v>258</v>
      </c>
      <c r="K589" s="180">
        <v>313</v>
      </c>
      <c r="L589" s="181">
        <v>152</v>
      </c>
      <c r="M589" s="175">
        <v>593</v>
      </c>
      <c r="N589" s="180">
        <v>259</v>
      </c>
      <c r="O589" s="180">
        <v>196</v>
      </c>
      <c r="P589" s="181">
        <v>138</v>
      </c>
    </row>
    <row r="590" spans="1:16" x14ac:dyDescent="0.3">
      <c r="A590" s="178" t="s">
        <v>1014</v>
      </c>
      <c r="B590" s="179" t="s">
        <v>181</v>
      </c>
      <c r="C590" s="179" t="s">
        <v>1792</v>
      </c>
      <c r="D590" s="178" t="s">
        <v>844</v>
      </c>
      <c r="E590" s="175">
        <v>571</v>
      </c>
      <c r="F590" s="180">
        <v>247</v>
      </c>
      <c r="G590" s="180">
        <v>218</v>
      </c>
      <c r="H590" s="181">
        <v>106</v>
      </c>
      <c r="I590" s="175">
        <v>648</v>
      </c>
      <c r="J590" s="180">
        <v>250</v>
      </c>
      <c r="K590" s="180">
        <v>260</v>
      </c>
      <c r="L590" s="181">
        <v>138</v>
      </c>
      <c r="M590" s="175">
        <v>583</v>
      </c>
      <c r="N590" s="180">
        <v>241</v>
      </c>
      <c r="O590" s="180">
        <v>227</v>
      </c>
      <c r="P590" s="181">
        <v>115</v>
      </c>
    </row>
    <row r="591" spans="1:16" x14ac:dyDescent="0.3">
      <c r="A591" s="178" t="s">
        <v>819</v>
      </c>
      <c r="B591" s="179" t="s">
        <v>763</v>
      </c>
      <c r="C591" s="179" t="s">
        <v>1793</v>
      </c>
      <c r="D591" s="178" t="s">
        <v>775</v>
      </c>
      <c r="E591" s="175">
        <v>664</v>
      </c>
      <c r="F591" s="180">
        <v>293</v>
      </c>
      <c r="G591" s="180">
        <v>259</v>
      </c>
      <c r="H591" s="181">
        <v>112</v>
      </c>
      <c r="I591" s="175">
        <v>655</v>
      </c>
      <c r="J591" s="180">
        <v>287</v>
      </c>
      <c r="K591" s="180">
        <v>250</v>
      </c>
      <c r="L591" s="181">
        <v>118</v>
      </c>
      <c r="M591" s="175">
        <v>599</v>
      </c>
      <c r="N591" s="180">
        <v>293</v>
      </c>
      <c r="O591" s="180">
        <v>195</v>
      </c>
      <c r="P591" s="181">
        <v>111</v>
      </c>
    </row>
    <row r="592" spans="1:16" x14ac:dyDescent="0.3">
      <c r="A592" s="178" t="s">
        <v>762</v>
      </c>
      <c r="B592" s="179" t="s">
        <v>181</v>
      </c>
      <c r="C592" s="179" t="s">
        <v>1794</v>
      </c>
      <c r="D592" s="178" t="s">
        <v>838</v>
      </c>
      <c r="E592" s="175">
        <v>663</v>
      </c>
      <c r="F592" s="180">
        <v>342</v>
      </c>
      <c r="G592" s="180">
        <v>198</v>
      </c>
      <c r="H592" s="181">
        <v>123</v>
      </c>
      <c r="I592" s="175">
        <v>693</v>
      </c>
      <c r="J592" s="180">
        <v>302</v>
      </c>
      <c r="K592" s="180">
        <v>224</v>
      </c>
      <c r="L592" s="181">
        <v>167</v>
      </c>
      <c r="M592" s="175">
        <v>567</v>
      </c>
      <c r="N592" s="180">
        <v>306</v>
      </c>
      <c r="O592" s="180">
        <v>130</v>
      </c>
      <c r="P592" s="181">
        <v>131</v>
      </c>
    </row>
    <row r="593" spans="1:16" x14ac:dyDescent="0.3">
      <c r="A593" s="178" t="s">
        <v>1130</v>
      </c>
      <c r="B593" s="179" t="s">
        <v>108</v>
      </c>
      <c r="C593" s="179" t="s">
        <v>1795</v>
      </c>
      <c r="D593" s="178" t="s">
        <v>225</v>
      </c>
      <c r="E593" s="175">
        <v>647</v>
      </c>
      <c r="F593" s="180">
        <v>163</v>
      </c>
      <c r="G593" s="180">
        <v>247</v>
      </c>
      <c r="H593" s="181">
        <v>237</v>
      </c>
      <c r="I593" s="175">
        <v>618</v>
      </c>
      <c r="J593" s="180">
        <v>157</v>
      </c>
      <c r="K593" s="180">
        <v>217</v>
      </c>
      <c r="L593" s="181">
        <v>244</v>
      </c>
      <c r="M593" s="175">
        <v>564</v>
      </c>
      <c r="N593" s="180">
        <v>162</v>
      </c>
      <c r="O593" s="180">
        <v>197</v>
      </c>
      <c r="P593" s="181">
        <v>205</v>
      </c>
    </row>
    <row r="594" spans="1:16" x14ac:dyDescent="0.3">
      <c r="A594" s="178" t="s">
        <v>711</v>
      </c>
      <c r="B594" s="179" t="s">
        <v>569</v>
      </c>
      <c r="C594" s="179" t="s">
        <v>1796</v>
      </c>
      <c r="D594" s="178" t="s">
        <v>676</v>
      </c>
      <c r="E594" s="175">
        <v>596</v>
      </c>
      <c r="F594" s="180">
        <v>245</v>
      </c>
      <c r="G594" s="180">
        <v>169</v>
      </c>
      <c r="H594" s="181">
        <v>182</v>
      </c>
      <c r="I594" s="175">
        <v>593</v>
      </c>
      <c r="J594" s="180">
        <v>250</v>
      </c>
      <c r="K594" s="180">
        <v>150</v>
      </c>
      <c r="L594" s="181">
        <v>193</v>
      </c>
      <c r="M594" s="175">
        <v>599</v>
      </c>
      <c r="N594" s="180">
        <v>277</v>
      </c>
      <c r="O594" s="180">
        <v>128</v>
      </c>
      <c r="P594" s="181">
        <v>194</v>
      </c>
    </row>
    <row r="595" spans="1:16" x14ac:dyDescent="0.3">
      <c r="A595" s="178" t="s">
        <v>107</v>
      </c>
      <c r="B595" s="179" t="s">
        <v>513</v>
      </c>
      <c r="C595" s="179" t="s">
        <v>1797</v>
      </c>
      <c r="D595" s="178" t="s">
        <v>525</v>
      </c>
      <c r="E595" s="175">
        <v>619</v>
      </c>
      <c r="F595" s="180">
        <v>173</v>
      </c>
      <c r="G595" s="180">
        <v>307</v>
      </c>
      <c r="H595" s="181">
        <v>139</v>
      </c>
      <c r="I595" s="175">
        <v>656</v>
      </c>
      <c r="J595" s="180">
        <v>170</v>
      </c>
      <c r="K595" s="180">
        <v>312</v>
      </c>
      <c r="L595" s="181">
        <v>174</v>
      </c>
      <c r="M595" s="175">
        <v>568</v>
      </c>
      <c r="N595" s="180">
        <v>215</v>
      </c>
      <c r="O595" s="180">
        <v>206</v>
      </c>
      <c r="P595" s="181">
        <v>147</v>
      </c>
    </row>
    <row r="596" spans="1:16" x14ac:dyDescent="0.3">
      <c r="A596" s="178" t="s">
        <v>819</v>
      </c>
      <c r="B596" s="179" t="s">
        <v>272</v>
      </c>
      <c r="C596" s="179" t="s">
        <v>1798</v>
      </c>
      <c r="D596" s="178" t="s">
        <v>553</v>
      </c>
      <c r="E596" s="175">
        <v>816</v>
      </c>
      <c r="F596" s="180">
        <v>268</v>
      </c>
      <c r="G596" s="180">
        <v>352</v>
      </c>
      <c r="H596" s="181">
        <v>196</v>
      </c>
      <c r="I596" s="175">
        <v>939</v>
      </c>
      <c r="J596" s="180">
        <v>390</v>
      </c>
      <c r="K596" s="180">
        <v>348</v>
      </c>
      <c r="L596" s="181">
        <v>201</v>
      </c>
      <c r="M596" s="175">
        <v>560</v>
      </c>
      <c r="N596" s="180">
        <v>163</v>
      </c>
      <c r="O596" s="180">
        <v>230</v>
      </c>
      <c r="P596" s="181">
        <v>167</v>
      </c>
    </row>
    <row r="597" spans="1:16" x14ac:dyDescent="0.3">
      <c r="A597" s="178" t="s">
        <v>568</v>
      </c>
      <c r="B597" s="179" t="s">
        <v>939</v>
      </c>
      <c r="C597" s="179" t="s">
        <v>1799</v>
      </c>
      <c r="D597" s="178" t="s">
        <v>942</v>
      </c>
      <c r="E597" s="175">
        <v>987</v>
      </c>
      <c r="F597" s="180">
        <v>286</v>
      </c>
      <c r="G597" s="180">
        <v>494</v>
      </c>
      <c r="H597" s="181">
        <v>207</v>
      </c>
      <c r="I597" s="175">
        <v>1198</v>
      </c>
      <c r="J597" s="180">
        <v>451</v>
      </c>
      <c r="K597" s="180">
        <v>531</v>
      </c>
      <c r="L597" s="181">
        <v>216</v>
      </c>
      <c r="M597" s="175">
        <v>554</v>
      </c>
      <c r="N597" s="180">
        <v>37</v>
      </c>
      <c r="O597" s="180">
        <v>341</v>
      </c>
      <c r="P597" s="181">
        <v>176</v>
      </c>
    </row>
    <row r="598" spans="1:16" x14ac:dyDescent="0.3">
      <c r="A598" s="178" t="s">
        <v>792</v>
      </c>
      <c r="B598" s="179" t="s">
        <v>108</v>
      </c>
      <c r="C598" s="179" t="s">
        <v>1800</v>
      </c>
      <c r="D598" s="178" t="s">
        <v>128</v>
      </c>
      <c r="E598" s="175">
        <v>490</v>
      </c>
      <c r="F598" s="180">
        <v>350</v>
      </c>
      <c r="G598" s="180">
        <v>63</v>
      </c>
      <c r="H598" s="181">
        <v>77</v>
      </c>
      <c r="I598" s="175">
        <v>490</v>
      </c>
      <c r="J598" s="180">
        <v>335</v>
      </c>
      <c r="K598" s="180">
        <v>67</v>
      </c>
      <c r="L598" s="181">
        <v>88</v>
      </c>
      <c r="M598" s="175">
        <v>583</v>
      </c>
      <c r="N598" s="180">
        <v>443</v>
      </c>
      <c r="O598" s="180">
        <v>62</v>
      </c>
      <c r="P598" s="181">
        <v>78</v>
      </c>
    </row>
    <row r="599" spans="1:16" x14ac:dyDescent="0.3">
      <c r="A599" s="178" t="s">
        <v>107</v>
      </c>
      <c r="B599" s="179" t="s">
        <v>513</v>
      </c>
      <c r="C599" s="179" t="s">
        <v>1801</v>
      </c>
      <c r="D599" s="178" t="s">
        <v>517</v>
      </c>
      <c r="E599" s="175">
        <v>606</v>
      </c>
      <c r="F599" s="180">
        <v>124</v>
      </c>
      <c r="G599" s="180">
        <v>399</v>
      </c>
      <c r="H599" s="181">
        <v>83</v>
      </c>
      <c r="I599" s="175">
        <v>589</v>
      </c>
      <c r="J599" s="180">
        <v>126</v>
      </c>
      <c r="K599" s="180">
        <v>368</v>
      </c>
      <c r="L599" s="181">
        <v>95</v>
      </c>
      <c r="M599" s="175">
        <v>587</v>
      </c>
      <c r="N599" s="180">
        <v>126</v>
      </c>
      <c r="O599" s="180">
        <v>371</v>
      </c>
      <c r="P599" s="181">
        <v>90</v>
      </c>
    </row>
    <row r="600" spans="1:16" x14ac:dyDescent="0.3">
      <c r="A600" s="178" t="s">
        <v>107</v>
      </c>
      <c r="B600" s="179" t="s">
        <v>272</v>
      </c>
      <c r="C600" s="179" t="s">
        <v>1802</v>
      </c>
      <c r="D600" s="178" t="s">
        <v>318</v>
      </c>
      <c r="E600" s="175">
        <v>719</v>
      </c>
      <c r="F600" s="180">
        <v>189</v>
      </c>
      <c r="G600" s="180">
        <v>359</v>
      </c>
      <c r="H600" s="181">
        <v>171</v>
      </c>
      <c r="I600" s="175">
        <v>716</v>
      </c>
      <c r="J600" s="180">
        <v>188</v>
      </c>
      <c r="K600" s="180">
        <v>329</v>
      </c>
      <c r="L600" s="181">
        <v>199</v>
      </c>
      <c r="M600" s="175">
        <v>581</v>
      </c>
      <c r="N600" s="180">
        <v>188</v>
      </c>
      <c r="O600" s="180">
        <v>203</v>
      </c>
      <c r="P600" s="181">
        <v>190</v>
      </c>
    </row>
    <row r="601" spans="1:16" x14ac:dyDescent="0.3">
      <c r="A601" s="178" t="s">
        <v>819</v>
      </c>
      <c r="B601" s="179" t="s">
        <v>135</v>
      </c>
      <c r="C601" s="179" t="s">
        <v>1803</v>
      </c>
      <c r="D601" s="178" t="s">
        <v>444</v>
      </c>
      <c r="E601" s="175">
        <v>691</v>
      </c>
      <c r="F601" s="180">
        <v>126</v>
      </c>
      <c r="G601" s="180">
        <v>515</v>
      </c>
      <c r="H601" s="181">
        <v>50</v>
      </c>
      <c r="I601" s="175">
        <v>713</v>
      </c>
      <c r="J601" s="180">
        <v>158</v>
      </c>
      <c r="K601" s="180">
        <v>502</v>
      </c>
      <c r="L601" s="181">
        <v>53</v>
      </c>
      <c r="M601" s="175">
        <v>566</v>
      </c>
      <c r="N601" s="180">
        <v>153</v>
      </c>
      <c r="O601" s="180">
        <v>377</v>
      </c>
      <c r="P601" s="181">
        <v>36</v>
      </c>
    </row>
    <row r="602" spans="1:16" x14ac:dyDescent="0.3">
      <c r="A602" s="178" t="s">
        <v>819</v>
      </c>
      <c r="B602" s="179" t="s">
        <v>261</v>
      </c>
      <c r="C602" s="179" t="s">
        <v>1804</v>
      </c>
      <c r="D602" s="178" t="s">
        <v>300</v>
      </c>
      <c r="E602" s="175">
        <v>751</v>
      </c>
      <c r="F602" s="180">
        <v>280</v>
      </c>
      <c r="G602" s="180">
        <v>260</v>
      </c>
      <c r="H602" s="181">
        <v>211</v>
      </c>
      <c r="I602" s="175">
        <v>821</v>
      </c>
      <c r="J602" s="180">
        <v>297</v>
      </c>
      <c r="K602" s="180">
        <v>284</v>
      </c>
      <c r="L602" s="181">
        <v>240</v>
      </c>
      <c r="M602" s="175">
        <v>529</v>
      </c>
      <c r="N602" s="180">
        <v>191</v>
      </c>
      <c r="O602" s="180">
        <v>151</v>
      </c>
      <c r="P602" s="181">
        <v>187</v>
      </c>
    </row>
    <row r="603" spans="1:16" x14ac:dyDescent="0.3">
      <c r="A603" s="178" t="s">
        <v>474</v>
      </c>
      <c r="B603" s="179" t="s">
        <v>793</v>
      </c>
      <c r="C603" s="179" t="s">
        <v>1805</v>
      </c>
      <c r="D603" s="178" t="s">
        <v>810</v>
      </c>
      <c r="E603" s="175">
        <v>214</v>
      </c>
      <c r="F603" s="180">
        <v>182</v>
      </c>
      <c r="G603" s="180">
        <v>15</v>
      </c>
      <c r="H603" s="181">
        <v>17</v>
      </c>
      <c r="I603" s="175">
        <v>624</v>
      </c>
      <c r="J603" s="180">
        <v>584</v>
      </c>
      <c r="K603" s="180">
        <v>18</v>
      </c>
      <c r="L603" s="181">
        <v>22</v>
      </c>
      <c r="M603" s="175">
        <v>587</v>
      </c>
      <c r="N603" s="180">
        <v>543</v>
      </c>
      <c r="O603" s="180">
        <v>11</v>
      </c>
      <c r="P603" s="181">
        <v>33</v>
      </c>
    </row>
    <row r="604" spans="1:16" x14ac:dyDescent="0.3">
      <c r="A604" s="178" t="s">
        <v>474</v>
      </c>
      <c r="B604" s="179" t="s">
        <v>763</v>
      </c>
      <c r="C604" s="179" t="s">
        <v>1806</v>
      </c>
      <c r="D604" s="178" t="s">
        <v>765</v>
      </c>
      <c r="E604" s="175">
        <v>827</v>
      </c>
      <c r="F604" s="180">
        <v>191</v>
      </c>
      <c r="G604" s="180">
        <v>457</v>
      </c>
      <c r="H604" s="181">
        <v>179</v>
      </c>
      <c r="I604" s="175">
        <v>894</v>
      </c>
      <c r="J604" s="180">
        <v>286</v>
      </c>
      <c r="K604" s="180">
        <v>434</v>
      </c>
      <c r="L604" s="181">
        <v>174</v>
      </c>
      <c r="M604" s="175">
        <v>540</v>
      </c>
      <c r="N604" s="180">
        <v>44</v>
      </c>
      <c r="O604" s="180">
        <v>358</v>
      </c>
      <c r="P604" s="181">
        <v>138</v>
      </c>
    </row>
    <row r="605" spans="1:16" x14ac:dyDescent="0.3">
      <c r="A605" s="178" t="s">
        <v>308</v>
      </c>
      <c r="B605" s="179" t="s">
        <v>681</v>
      </c>
      <c r="C605" s="179" t="s">
        <v>1807</v>
      </c>
      <c r="D605" s="179" t="s">
        <v>703</v>
      </c>
      <c r="E605" s="175">
        <v>605</v>
      </c>
      <c r="F605" s="180">
        <v>277</v>
      </c>
      <c r="G605" s="180">
        <v>172</v>
      </c>
      <c r="H605" s="181">
        <v>156</v>
      </c>
      <c r="I605" s="175">
        <v>655</v>
      </c>
      <c r="J605" s="180">
        <v>283</v>
      </c>
      <c r="K605" s="180">
        <v>172</v>
      </c>
      <c r="L605" s="181">
        <v>200</v>
      </c>
      <c r="M605" s="175">
        <v>547</v>
      </c>
      <c r="N605" s="180">
        <v>253</v>
      </c>
      <c r="O605" s="180">
        <v>122</v>
      </c>
      <c r="P605" s="181">
        <v>172</v>
      </c>
    </row>
    <row r="606" spans="1:16" x14ac:dyDescent="0.3">
      <c r="A606" s="178" t="s">
        <v>924</v>
      </c>
      <c r="B606" s="179" t="s">
        <v>108</v>
      </c>
      <c r="C606" s="179" t="s">
        <v>1808</v>
      </c>
      <c r="D606" s="178" t="s">
        <v>126</v>
      </c>
      <c r="E606" s="175">
        <v>649</v>
      </c>
      <c r="F606" s="180">
        <v>103</v>
      </c>
      <c r="G606" s="180">
        <v>422</v>
      </c>
      <c r="H606" s="181">
        <v>124</v>
      </c>
      <c r="I606" s="175">
        <v>686</v>
      </c>
      <c r="J606" s="180">
        <v>145</v>
      </c>
      <c r="K606" s="180">
        <v>416</v>
      </c>
      <c r="L606" s="181">
        <v>125</v>
      </c>
      <c r="M606" s="175">
        <v>556</v>
      </c>
      <c r="N606" s="180">
        <v>48</v>
      </c>
      <c r="O606" s="180">
        <v>402</v>
      </c>
      <c r="P606" s="181">
        <v>106</v>
      </c>
    </row>
    <row r="607" spans="1:16" x14ac:dyDescent="0.3">
      <c r="A607" s="178" t="s">
        <v>308</v>
      </c>
      <c r="B607" s="179" t="s">
        <v>181</v>
      </c>
      <c r="C607" s="179" t="s">
        <v>1809</v>
      </c>
      <c r="D607" s="178" t="s">
        <v>824</v>
      </c>
      <c r="E607" s="175">
        <v>551</v>
      </c>
      <c r="F607" s="180">
        <v>86</v>
      </c>
      <c r="G607" s="180">
        <v>270</v>
      </c>
      <c r="H607" s="181">
        <v>195</v>
      </c>
      <c r="I607" s="175">
        <v>609</v>
      </c>
      <c r="J607" s="180">
        <v>87</v>
      </c>
      <c r="K607" s="180">
        <v>308</v>
      </c>
      <c r="L607" s="181">
        <v>214</v>
      </c>
      <c r="M607" s="175">
        <v>520</v>
      </c>
      <c r="N607" s="180">
        <v>87</v>
      </c>
      <c r="O607" s="180">
        <v>273</v>
      </c>
      <c r="P607" s="181">
        <v>160</v>
      </c>
    </row>
    <row r="608" spans="1:16" x14ac:dyDescent="0.3">
      <c r="A608" s="178" t="s">
        <v>924</v>
      </c>
      <c r="B608" s="179" t="s">
        <v>309</v>
      </c>
      <c r="C608" s="179" t="s">
        <v>1810</v>
      </c>
      <c r="D608" s="178" t="s">
        <v>377</v>
      </c>
      <c r="E608" s="175">
        <v>605</v>
      </c>
      <c r="F608" s="180">
        <v>246</v>
      </c>
      <c r="G608" s="180">
        <v>304</v>
      </c>
      <c r="H608" s="181">
        <v>55</v>
      </c>
      <c r="I608" s="175">
        <v>627</v>
      </c>
      <c r="J608" s="180">
        <v>244</v>
      </c>
      <c r="K608" s="180">
        <v>310</v>
      </c>
      <c r="L608" s="181">
        <v>73</v>
      </c>
      <c r="M608" s="175">
        <v>572</v>
      </c>
      <c r="N608" s="180">
        <v>219</v>
      </c>
      <c r="O608" s="180">
        <v>281</v>
      </c>
      <c r="P608" s="181">
        <v>72</v>
      </c>
    </row>
    <row r="609" spans="1:16" x14ac:dyDescent="0.3">
      <c r="A609" s="178" t="s">
        <v>512</v>
      </c>
      <c r="B609" s="179" t="s">
        <v>309</v>
      </c>
      <c r="C609" s="179" t="s">
        <v>1811</v>
      </c>
      <c r="D609" s="178" t="s">
        <v>170</v>
      </c>
      <c r="E609" s="175">
        <v>590</v>
      </c>
      <c r="F609" s="180">
        <v>406</v>
      </c>
      <c r="G609" s="180">
        <v>69</v>
      </c>
      <c r="H609" s="181">
        <v>115</v>
      </c>
      <c r="I609" s="175">
        <v>608</v>
      </c>
      <c r="J609" s="180">
        <v>379</v>
      </c>
      <c r="K609" s="180">
        <v>81</v>
      </c>
      <c r="L609" s="181">
        <v>148</v>
      </c>
      <c r="M609" s="175">
        <v>554</v>
      </c>
      <c r="N609" s="180">
        <v>367</v>
      </c>
      <c r="O609" s="180">
        <v>56</v>
      </c>
      <c r="P609" s="181">
        <v>131</v>
      </c>
    </row>
    <row r="610" spans="1:16" x14ac:dyDescent="0.3">
      <c r="A610" s="178" t="s">
        <v>938</v>
      </c>
      <c r="B610" s="179" t="s">
        <v>108</v>
      </c>
      <c r="C610" s="179" t="s">
        <v>1812</v>
      </c>
      <c r="D610" s="178" t="s">
        <v>142</v>
      </c>
      <c r="E610" s="175">
        <v>655</v>
      </c>
      <c r="F610" s="180">
        <v>170</v>
      </c>
      <c r="G610" s="180">
        <v>398</v>
      </c>
      <c r="H610" s="181">
        <v>87</v>
      </c>
      <c r="I610" s="175">
        <v>636</v>
      </c>
      <c r="J610" s="180">
        <v>168</v>
      </c>
      <c r="K610" s="180">
        <v>380</v>
      </c>
      <c r="L610" s="181">
        <v>88</v>
      </c>
      <c r="M610" s="175">
        <v>538</v>
      </c>
      <c r="N610" s="180">
        <v>145</v>
      </c>
      <c r="O610" s="180">
        <v>334</v>
      </c>
      <c r="P610" s="181">
        <v>59</v>
      </c>
    </row>
    <row r="611" spans="1:16" x14ac:dyDescent="0.3">
      <c r="A611" s="178" t="s">
        <v>539</v>
      </c>
      <c r="B611" s="179" t="s">
        <v>309</v>
      </c>
      <c r="C611" s="179" t="s">
        <v>1813</v>
      </c>
      <c r="D611" s="178" t="s">
        <v>331</v>
      </c>
      <c r="E611" s="175">
        <v>534</v>
      </c>
      <c r="F611" s="180">
        <v>255</v>
      </c>
      <c r="G611" s="180">
        <v>167</v>
      </c>
      <c r="H611" s="181">
        <v>112</v>
      </c>
      <c r="I611" s="175">
        <v>543</v>
      </c>
      <c r="J611" s="180">
        <v>252</v>
      </c>
      <c r="K611" s="180">
        <v>162</v>
      </c>
      <c r="L611" s="181">
        <v>129</v>
      </c>
      <c r="M611" s="175">
        <v>561</v>
      </c>
      <c r="N611" s="180">
        <v>311</v>
      </c>
      <c r="O611" s="180">
        <v>127</v>
      </c>
      <c r="P611" s="181">
        <v>123</v>
      </c>
    </row>
    <row r="612" spans="1:16" x14ac:dyDescent="0.3">
      <c r="A612" s="178" t="s">
        <v>680</v>
      </c>
      <c r="B612" s="179" t="s">
        <v>506</v>
      </c>
      <c r="C612" s="179" t="s">
        <v>1814</v>
      </c>
      <c r="D612" s="178" t="s">
        <v>1025</v>
      </c>
      <c r="E612" s="175">
        <v>468</v>
      </c>
      <c r="F612" s="180">
        <v>211</v>
      </c>
      <c r="G612" s="180">
        <v>129</v>
      </c>
      <c r="H612" s="181">
        <v>128</v>
      </c>
      <c r="I612" s="175">
        <v>591</v>
      </c>
      <c r="J612" s="180">
        <v>289</v>
      </c>
      <c r="K612" s="180">
        <v>122</v>
      </c>
      <c r="L612" s="181">
        <v>180</v>
      </c>
      <c r="M612" s="175">
        <v>551</v>
      </c>
      <c r="N612" s="180">
        <v>282</v>
      </c>
      <c r="O612" s="180">
        <v>104</v>
      </c>
      <c r="P612" s="181">
        <v>165</v>
      </c>
    </row>
    <row r="613" spans="1:16" x14ac:dyDescent="0.3">
      <c r="A613" s="178" t="s">
        <v>260</v>
      </c>
      <c r="B613" s="179" t="s">
        <v>506</v>
      </c>
      <c r="C613" s="179" t="s">
        <v>1815</v>
      </c>
      <c r="D613" s="178" t="s">
        <v>1034</v>
      </c>
      <c r="E613" s="175">
        <v>592</v>
      </c>
      <c r="F613" s="180">
        <v>401</v>
      </c>
      <c r="G613" s="180">
        <v>116</v>
      </c>
      <c r="H613" s="181">
        <v>75</v>
      </c>
      <c r="I613" s="175">
        <v>680</v>
      </c>
      <c r="J613" s="180">
        <v>404</v>
      </c>
      <c r="K613" s="180">
        <v>182</v>
      </c>
      <c r="L613" s="181">
        <v>94</v>
      </c>
      <c r="M613" s="175">
        <v>532</v>
      </c>
      <c r="N613" s="180">
        <v>341</v>
      </c>
      <c r="O613" s="180">
        <v>130</v>
      </c>
      <c r="P613" s="181">
        <v>61</v>
      </c>
    </row>
    <row r="614" spans="1:16" x14ac:dyDescent="0.3">
      <c r="A614" s="178" t="s">
        <v>568</v>
      </c>
      <c r="B614" s="179" t="s">
        <v>135</v>
      </c>
      <c r="C614" s="179" t="s">
        <v>1816</v>
      </c>
      <c r="D614" s="178" t="s">
        <v>454</v>
      </c>
      <c r="E614" s="175">
        <v>582</v>
      </c>
      <c r="F614" s="180">
        <v>373</v>
      </c>
      <c r="G614" s="180">
        <v>152</v>
      </c>
      <c r="H614" s="181">
        <v>57</v>
      </c>
      <c r="I614" s="175">
        <v>627</v>
      </c>
      <c r="J614" s="180">
        <v>356</v>
      </c>
      <c r="K614" s="180">
        <v>196</v>
      </c>
      <c r="L614" s="181">
        <v>75</v>
      </c>
      <c r="M614" s="175">
        <v>554</v>
      </c>
      <c r="N614" s="180">
        <v>358</v>
      </c>
      <c r="O614" s="180">
        <v>131</v>
      </c>
      <c r="P614" s="181">
        <v>65</v>
      </c>
    </row>
    <row r="615" spans="1:16" x14ac:dyDescent="0.3">
      <c r="A615" s="178" t="s">
        <v>308</v>
      </c>
      <c r="B615" s="179" t="s">
        <v>235</v>
      </c>
      <c r="C615" s="179" t="s">
        <v>1817</v>
      </c>
      <c r="D615" s="178" t="s">
        <v>238</v>
      </c>
      <c r="E615" s="175">
        <v>689</v>
      </c>
      <c r="F615" s="180">
        <v>184</v>
      </c>
      <c r="G615" s="180">
        <v>312</v>
      </c>
      <c r="H615" s="181">
        <v>193</v>
      </c>
      <c r="I615" s="175">
        <v>702</v>
      </c>
      <c r="J615" s="180">
        <v>188</v>
      </c>
      <c r="K615" s="180">
        <v>296</v>
      </c>
      <c r="L615" s="181">
        <v>218</v>
      </c>
      <c r="M615" s="175">
        <v>541</v>
      </c>
      <c r="N615" s="180">
        <v>149</v>
      </c>
      <c r="O615" s="180">
        <v>197</v>
      </c>
      <c r="P615" s="181">
        <v>195</v>
      </c>
    </row>
    <row r="616" spans="1:16" x14ac:dyDescent="0.3">
      <c r="A616" s="178" t="s">
        <v>260</v>
      </c>
      <c r="B616" s="179" t="s">
        <v>108</v>
      </c>
      <c r="C616" s="179" t="s">
        <v>1818</v>
      </c>
      <c r="D616" s="178" t="s">
        <v>194</v>
      </c>
      <c r="E616" s="175">
        <v>610</v>
      </c>
      <c r="F616" s="180">
        <v>142</v>
      </c>
      <c r="G616" s="180">
        <v>308</v>
      </c>
      <c r="H616" s="181">
        <v>160</v>
      </c>
      <c r="I616" s="175">
        <v>594</v>
      </c>
      <c r="J616" s="180">
        <v>136</v>
      </c>
      <c r="K616" s="180">
        <v>298</v>
      </c>
      <c r="L616" s="181">
        <v>160</v>
      </c>
      <c r="M616" s="175">
        <v>547</v>
      </c>
      <c r="N616" s="180">
        <v>136</v>
      </c>
      <c r="O616" s="180">
        <v>264</v>
      </c>
      <c r="P616" s="181">
        <v>147</v>
      </c>
    </row>
    <row r="617" spans="1:16" x14ac:dyDescent="0.3">
      <c r="A617" s="178" t="s">
        <v>819</v>
      </c>
      <c r="B617" s="179" t="s">
        <v>135</v>
      </c>
      <c r="C617" s="179" t="s">
        <v>1819</v>
      </c>
      <c r="D617" s="178" t="s">
        <v>434</v>
      </c>
      <c r="E617" s="175">
        <v>668</v>
      </c>
      <c r="F617" s="180">
        <v>154</v>
      </c>
      <c r="G617" s="180">
        <v>354</v>
      </c>
      <c r="H617" s="181">
        <v>160</v>
      </c>
      <c r="I617" s="175">
        <v>715</v>
      </c>
      <c r="J617" s="180">
        <v>159</v>
      </c>
      <c r="K617" s="180">
        <v>376</v>
      </c>
      <c r="L617" s="181">
        <v>180</v>
      </c>
      <c r="M617" s="175">
        <v>543</v>
      </c>
      <c r="N617" s="180">
        <v>155</v>
      </c>
      <c r="O617" s="180">
        <v>222</v>
      </c>
      <c r="P617" s="181">
        <v>166</v>
      </c>
    </row>
    <row r="618" spans="1:16" x14ac:dyDescent="0.3">
      <c r="A618" s="178" t="s">
        <v>308</v>
      </c>
      <c r="B618" s="179" t="s">
        <v>309</v>
      </c>
      <c r="C618" s="179" t="s">
        <v>1820</v>
      </c>
      <c r="D618" s="178" t="s">
        <v>406</v>
      </c>
      <c r="E618" s="175">
        <v>621</v>
      </c>
      <c r="F618" s="180">
        <v>394</v>
      </c>
      <c r="G618" s="180">
        <v>85</v>
      </c>
      <c r="H618" s="181">
        <v>142</v>
      </c>
      <c r="I618" s="175">
        <v>676</v>
      </c>
      <c r="J618" s="180">
        <v>370</v>
      </c>
      <c r="K618" s="180">
        <v>130</v>
      </c>
      <c r="L618" s="181">
        <v>176</v>
      </c>
      <c r="M618" s="175">
        <v>581</v>
      </c>
      <c r="N618" s="180">
        <v>266</v>
      </c>
      <c r="O618" s="180">
        <v>113</v>
      </c>
      <c r="P618" s="181">
        <v>202</v>
      </c>
    </row>
    <row r="619" spans="1:16" x14ac:dyDescent="0.3">
      <c r="A619" s="178" t="s">
        <v>680</v>
      </c>
      <c r="B619" s="179" t="s">
        <v>108</v>
      </c>
      <c r="C619" s="179" t="s">
        <v>1821</v>
      </c>
      <c r="D619" s="178" t="s">
        <v>220</v>
      </c>
      <c r="E619" s="175">
        <v>622</v>
      </c>
      <c r="F619" s="180">
        <v>293</v>
      </c>
      <c r="G619" s="180">
        <v>130</v>
      </c>
      <c r="H619" s="181">
        <v>199</v>
      </c>
      <c r="I619" s="175">
        <v>638</v>
      </c>
      <c r="J619" s="180">
        <v>283</v>
      </c>
      <c r="K619" s="180">
        <v>114</v>
      </c>
      <c r="L619" s="181">
        <v>241</v>
      </c>
      <c r="M619" s="175">
        <v>547</v>
      </c>
      <c r="N619" s="180">
        <v>278</v>
      </c>
      <c r="O619" s="180">
        <v>35</v>
      </c>
      <c r="P619" s="181">
        <v>234</v>
      </c>
    </row>
    <row r="620" spans="1:16" x14ac:dyDescent="0.3">
      <c r="A620" s="178" t="s">
        <v>1149</v>
      </c>
      <c r="B620" s="179" t="s">
        <v>108</v>
      </c>
      <c r="C620" s="179" t="s">
        <v>1822</v>
      </c>
      <c r="D620" s="178" t="s">
        <v>201</v>
      </c>
      <c r="E620" s="175">
        <v>571</v>
      </c>
      <c r="F620" s="180">
        <v>450</v>
      </c>
      <c r="G620" s="180">
        <v>54</v>
      </c>
      <c r="H620" s="181">
        <v>67</v>
      </c>
      <c r="I620" s="175">
        <v>649</v>
      </c>
      <c r="J620" s="180">
        <v>467</v>
      </c>
      <c r="K620" s="180">
        <v>105</v>
      </c>
      <c r="L620" s="181">
        <v>77</v>
      </c>
      <c r="M620" s="175">
        <v>550</v>
      </c>
      <c r="N620" s="180">
        <v>362</v>
      </c>
      <c r="O620" s="180">
        <v>113</v>
      </c>
      <c r="P620" s="181">
        <v>75</v>
      </c>
    </row>
    <row r="621" spans="1:16" x14ac:dyDescent="0.3">
      <c r="A621" s="178" t="s">
        <v>792</v>
      </c>
      <c r="B621" s="179" t="s">
        <v>475</v>
      </c>
      <c r="C621" s="179" t="s">
        <v>1823</v>
      </c>
      <c r="D621" s="178" t="s">
        <v>505</v>
      </c>
      <c r="E621" s="175">
        <v>838</v>
      </c>
      <c r="F621" s="180">
        <v>150</v>
      </c>
      <c r="G621" s="180">
        <v>614</v>
      </c>
      <c r="H621" s="181">
        <v>74</v>
      </c>
      <c r="I621" s="175">
        <v>798</v>
      </c>
      <c r="J621" s="180">
        <v>147</v>
      </c>
      <c r="K621" s="180">
        <v>573</v>
      </c>
      <c r="L621" s="181">
        <v>78</v>
      </c>
      <c r="M621" s="175">
        <v>527</v>
      </c>
      <c r="N621" s="180">
        <v>125</v>
      </c>
      <c r="O621" s="180">
        <v>347</v>
      </c>
      <c r="P621" s="181">
        <v>55</v>
      </c>
    </row>
    <row r="622" spans="1:16" x14ac:dyDescent="0.3">
      <c r="A622" s="178" t="s">
        <v>568</v>
      </c>
      <c r="B622" s="179" t="s">
        <v>939</v>
      </c>
      <c r="C622" s="179" t="s">
        <v>1824</v>
      </c>
      <c r="D622" s="178" t="s">
        <v>983</v>
      </c>
      <c r="E622" s="175">
        <v>598</v>
      </c>
      <c r="F622" s="180">
        <v>383</v>
      </c>
      <c r="G622" s="180">
        <v>147</v>
      </c>
      <c r="H622" s="181">
        <v>68</v>
      </c>
      <c r="I622" s="175">
        <v>588</v>
      </c>
      <c r="J622" s="180">
        <v>379</v>
      </c>
      <c r="K622" s="180">
        <v>143</v>
      </c>
      <c r="L622" s="181">
        <v>66</v>
      </c>
      <c r="M622" s="175">
        <v>542</v>
      </c>
      <c r="N622" s="180">
        <v>376</v>
      </c>
      <c r="O622" s="180">
        <v>108</v>
      </c>
      <c r="P622" s="181">
        <v>58</v>
      </c>
    </row>
    <row r="623" spans="1:16" x14ac:dyDescent="0.3">
      <c r="A623" s="178" t="s">
        <v>429</v>
      </c>
      <c r="B623" s="179" t="s">
        <v>261</v>
      </c>
      <c r="C623" s="179" t="s">
        <v>1825</v>
      </c>
      <c r="D623" s="178" t="s">
        <v>292</v>
      </c>
      <c r="E623" s="175">
        <v>408</v>
      </c>
      <c r="F623" s="180">
        <v>296</v>
      </c>
      <c r="G623" s="180">
        <v>44</v>
      </c>
      <c r="H623" s="181">
        <v>68</v>
      </c>
      <c r="I623" s="175">
        <v>426</v>
      </c>
      <c r="J623" s="180">
        <v>314</v>
      </c>
      <c r="K623" s="180">
        <v>42</v>
      </c>
      <c r="L623" s="181">
        <v>70</v>
      </c>
      <c r="M623" s="175">
        <v>544</v>
      </c>
      <c r="N623" s="180">
        <v>458</v>
      </c>
      <c r="O623" s="180">
        <v>22</v>
      </c>
      <c r="P623" s="181">
        <v>64</v>
      </c>
    </row>
    <row r="624" spans="1:16" x14ac:dyDescent="0.3">
      <c r="A624" s="178" t="s">
        <v>873</v>
      </c>
      <c r="B624" s="179" t="s">
        <v>309</v>
      </c>
      <c r="C624" s="179" t="s">
        <v>1826</v>
      </c>
      <c r="D624" s="178" t="s">
        <v>364</v>
      </c>
      <c r="E624" s="175">
        <v>638</v>
      </c>
      <c r="F624" s="180">
        <v>219</v>
      </c>
      <c r="G624" s="180">
        <v>202</v>
      </c>
      <c r="H624" s="181">
        <v>217</v>
      </c>
      <c r="I624" s="175">
        <v>597</v>
      </c>
      <c r="J624" s="180">
        <v>217</v>
      </c>
      <c r="K624" s="180">
        <v>168</v>
      </c>
      <c r="L624" s="181">
        <v>212</v>
      </c>
      <c r="M624" s="175">
        <v>527</v>
      </c>
      <c r="N624" s="180">
        <v>220</v>
      </c>
      <c r="O624" s="180">
        <v>117</v>
      </c>
      <c r="P624" s="181">
        <v>190</v>
      </c>
    </row>
    <row r="625" spans="1:16" x14ac:dyDescent="0.3">
      <c r="A625" s="178" t="s">
        <v>568</v>
      </c>
      <c r="B625" s="179" t="s">
        <v>181</v>
      </c>
      <c r="C625" s="179" t="s">
        <v>1827</v>
      </c>
      <c r="D625" s="178" t="s">
        <v>272</v>
      </c>
      <c r="E625" s="175">
        <v>714</v>
      </c>
      <c r="F625" s="180">
        <v>209</v>
      </c>
      <c r="G625" s="180">
        <v>352</v>
      </c>
      <c r="H625" s="181">
        <v>153</v>
      </c>
      <c r="I625" s="175">
        <v>715</v>
      </c>
      <c r="J625" s="180">
        <v>204</v>
      </c>
      <c r="K625" s="180">
        <v>342</v>
      </c>
      <c r="L625" s="181">
        <v>169</v>
      </c>
      <c r="M625" s="175">
        <v>517</v>
      </c>
      <c r="N625" s="180">
        <v>153</v>
      </c>
      <c r="O625" s="180">
        <v>227</v>
      </c>
      <c r="P625" s="181">
        <v>137</v>
      </c>
    </row>
    <row r="626" spans="1:16" x14ac:dyDescent="0.3">
      <c r="A626" s="178" t="s">
        <v>429</v>
      </c>
      <c r="B626" s="179" t="s">
        <v>1150</v>
      </c>
      <c r="C626" s="179" t="s">
        <v>1828</v>
      </c>
      <c r="D626" s="178" t="s">
        <v>826</v>
      </c>
      <c r="E626" s="175">
        <v>644</v>
      </c>
      <c r="F626" s="180">
        <v>144</v>
      </c>
      <c r="G626" s="180">
        <v>371</v>
      </c>
      <c r="H626" s="181">
        <v>129</v>
      </c>
      <c r="I626" s="175">
        <v>641</v>
      </c>
      <c r="J626" s="180">
        <v>141</v>
      </c>
      <c r="K626" s="180">
        <v>361</v>
      </c>
      <c r="L626" s="181">
        <v>139</v>
      </c>
      <c r="M626" s="175">
        <v>525</v>
      </c>
      <c r="N626" s="180">
        <v>146</v>
      </c>
      <c r="O626" s="180">
        <v>257</v>
      </c>
      <c r="P626" s="181">
        <v>122</v>
      </c>
    </row>
    <row r="627" spans="1:16" x14ac:dyDescent="0.3">
      <c r="A627" s="178" t="s">
        <v>1149</v>
      </c>
      <c r="B627" s="179" t="s">
        <v>1039</v>
      </c>
      <c r="C627" s="179" t="s">
        <v>1829</v>
      </c>
      <c r="D627" s="178" t="s">
        <v>1062</v>
      </c>
      <c r="E627" s="175">
        <v>597</v>
      </c>
      <c r="F627" s="180">
        <v>138</v>
      </c>
      <c r="G627" s="180">
        <v>257</v>
      </c>
      <c r="H627" s="181">
        <v>202</v>
      </c>
      <c r="I627" s="175">
        <v>612</v>
      </c>
      <c r="J627" s="180">
        <v>137</v>
      </c>
      <c r="K627" s="180">
        <v>267</v>
      </c>
      <c r="L627" s="181">
        <v>208</v>
      </c>
      <c r="M627" s="175">
        <v>551</v>
      </c>
      <c r="N627" s="180">
        <v>128</v>
      </c>
      <c r="O627" s="180">
        <v>205</v>
      </c>
      <c r="P627" s="181">
        <v>218</v>
      </c>
    </row>
    <row r="628" spans="1:16" x14ac:dyDescent="0.3">
      <c r="A628" s="178" t="s">
        <v>1187</v>
      </c>
      <c r="B628" s="179" t="s">
        <v>309</v>
      </c>
      <c r="C628" s="179" t="s">
        <v>1830</v>
      </c>
      <c r="D628" s="178" t="s">
        <v>313</v>
      </c>
      <c r="E628" s="175">
        <v>757</v>
      </c>
      <c r="F628" s="180">
        <v>245</v>
      </c>
      <c r="G628" s="180">
        <v>377</v>
      </c>
      <c r="H628" s="181">
        <v>135</v>
      </c>
      <c r="I628" s="175">
        <v>896</v>
      </c>
      <c r="J628" s="180">
        <v>389</v>
      </c>
      <c r="K628" s="180">
        <v>339</v>
      </c>
      <c r="L628" s="181">
        <v>168</v>
      </c>
      <c r="M628" s="175">
        <v>501</v>
      </c>
      <c r="N628" s="180">
        <v>96</v>
      </c>
      <c r="O628" s="180">
        <v>275</v>
      </c>
      <c r="P628" s="181">
        <v>130</v>
      </c>
    </row>
    <row r="629" spans="1:16" x14ac:dyDescent="0.3">
      <c r="A629" s="178" t="s">
        <v>308</v>
      </c>
      <c r="B629" s="179" t="s">
        <v>309</v>
      </c>
      <c r="C629" s="179" t="s">
        <v>1831</v>
      </c>
      <c r="D629" s="178" t="s">
        <v>384</v>
      </c>
      <c r="E629" s="175">
        <v>549</v>
      </c>
      <c r="F629" s="180">
        <v>139</v>
      </c>
      <c r="G629" s="180">
        <v>313</v>
      </c>
      <c r="H629" s="181">
        <v>97</v>
      </c>
      <c r="I629" s="175">
        <v>561</v>
      </c>
      <c r="J629" s="180">
        <v>134</v>
      </c>
      <c r="K629" s="180">
        <v>327</v>
      </c>
      <c r="L629" s="181">
        <v>100</v>
      </c>
      <c r="M629" s="175">
        <v>517</v>
      </c>
      <c r="N629" s="180">
        <v>138</v>
      </c>
      <c r="O629" s="180">
        <v>299</v>
      </c>
      <c r="P629" s="181">
        <v>80</v>
      </c>
    </row>
    <row r="630" spans="1:16" x14ac:dyDescent="0.3">
      <c r="A630" s="178" t="s">
        <v>568</v>
      </c>
      <c r="B630" s="179" t="s">
        <v>181</v>
      </c>
      <c r="C630" s="179" t="s">
        <v>1832</v>
      </c>
      <c r="D630" s="178" t="s">
        <v>484</v>
      </c>
      <c r="E630" s="175">
        <v>628</v>
      </c>
      <c r="F630" s="180">
        <v>313</v>
      </c>
      <c r="G630" s="180">
        <v>205</v>
      </c>
      <c r="H630" s="181">
        <v>110</v>
      </c>
      <c r="I630" s="175">
        <v>635</v>
      </c>
      <c r="J630" s="180">
        <v>322</v>
      </c>
      <c r="K630" s="180">
        <v>185</v>
      </c>
      <c r="L630" s="181">
        <v>128</v>
      </c>
      <c r="M630" s="175">
        <v>523</v>
      </c>
      <c r="N630" s="180">
        <v>258</v>
      </c>
      <c r="O630" s="180">
        <v>151</v>
      </c>
      <c r="P630" s="181">
        <v>114</v>
      </c>
    </row>
    <row r="631" spans="1:16" x14ac:dyDescent="0.3">
      <c r="A631" s="178" t="s">
        <v>568</v>
      </c>
      <c r="B631" s="179" t="s">
        <v>475</v>
      </c>
      <c r="C631" s="179" t="s">
        <v>1833</v>
      </c>
      <c r="D631" s="178" t="s">
        <v>123</v>
      </c>
      <c r="E631" s="175">
        <v>536</v>
      </c>
      <c r="F631" s="180">
        <v>236</v>
      </c>
      <c r="G631" s="180">
        <v>126</v>
      </c>
      <c r="H631" s="181">
        <v>174</v>
      </c>
      <c r="I631" s="175">
        <v>551</v>
      </c>
      <c r="J631" s="180">
        <v>231</v>
      </c>
      <c r="K631" s="180">
        <v>140</v>
      </c>
      <c r="L631" s="181">
        <v>180</v>
      </c>
      <c r="M631" s="175">
        <v>494</v>
      </c>
      <c r="N631" s="180">
        <v>256</v>
      </c>
      <c r="O631" s="180">
        <v>98</v>
      </c>
      <c r="P631" s="181">
        <v>140</v>
      </c>
    </row>
    <row r="632" spans="1:16" x14ac:dyDescent="0.3">
      <c r="A632" s="178" t="s">
        <v>260</v>
      </c>
      <c r="B632" s="179" t="s">
        <v>506</v>
      </c>
      <c r="C632" s="179" t="s">
        <v>1834</v>
      </c>
      <c r="D632" s="178" t="s">
        <v>1022</v>
      </c>
      <c r="E632" s="175">
        <v>584</v>
      </c>
      <c r="F632" s="180">
        <v>290</v>
      </c>
      <c r="G632" s="180">
        <v>158</v>
      </c>
      <c r="H632" s="181">
        <v>136</v>
      </c>
      <c r="I632" s="175">
        <v>617</v>
      </c>
      <c r="J632" s="180">
        <v>309</v>
      </c>
      <c r="K632" s="180">
        <v>175</v>
      </c>
      <c r="L632" s="181">
        <v>133</v>
      </c>
      <c r="M632" s="175">
        <v>490</v>
      </c>
      <c r="N632" s="180">
        <v>283</v>
      </c>
      <c r="O632" s="180">
        <v>117</v>
      </c>
      <c r="P632" s="181">
        <v>90</v>
      </c>
    </row>
    <row r="633" spans="1:16" x14ac:dyDescent="0.3">
      <c r="A633" s="178" t="s">
        <v>474</v>
      </c>
      <c r="B633" s="179" t="s">
        <v>1039</v>
      </c>
      <c r="C633" s="179" t="s">
        <v>1835</v>
      </c>
      <c r="D633" s="178" t="s">
        <v>1052</v>
      </c>
      <c r="E633" s="175">
        <v>517</v>
      </c>
      <c r="F633" s="180">
        <v>220</v>
      </c>
      <c r="G633" s="180">
        <v>227</v>
      </c>
      <c r="H633" s="181">
        <v>70</v>
      </c>
      <c r="I633" s="175">
        <v>564</v>
      </c>
      <c r="J633" s="180">
        <v>217</v>
      </c>
      <c r="K633" s="180">
        <v>243</v>
      </c>
      <c r="L633" s="181">
        <v>104</v>
      </c>
      <c r="M633" s="175">
        <v>508</v>
      </c>
      <c r="N633" s="180">
        <v>212</v>
      </c>
      <c r="O633" s="180">
        <v>216</v>
      </c>
      <c r="P633" s="181">
        <v>80</v>
      </c>
    </row>
    <row r="634" spans="1:16" x14ac:dyDescent="0.3">
      <c r="A634" s="178" t="s">
        <v>568</v>
      </c>
      <c r="B634" s="179" t="s">
        <v>939</v>
      </c>
      <c r="C634" s="179" t="s">
        <v>1836</v>
      </c>
      <c r="D634" s="178" t="s">
        <v>994</v>
      </c>
      <c r="E634" s="175">
        <v>620</v>
      </c>
      <c r="F634" s="180">
        <v>151</v>
      </c>
      <c r="G634" s="180">
        <v>267</v>
      </c>
      <c r="H634" s="181">
        <v>202</v>
      </c>
      <c r="I634" s="175">
        <v>620</v>
      </c>
      <c r="J634" s="180">
        <v>147</v>
      </c>
      <c r="K634" s="180">
        <v>277</v>
      </c>
      <c r="L634" s="181">
        <v>196</v>
      </c>
      <c r="M634" s="175">
        <v>469</v>
      </c>
      <c r="N634" s="180">
        <v>146</v>
      </c>
      <c r="O634" s="180">
        <v>190</v>
      </c>
      <c r="P634" s="181">
        <v>133</v>
      </c>
    </row>
    <row r="635" spans="1:16" x14ac:dyDescent="0.3">
      <c r="A635" s="178" t="s">
        <v>747</v>
      </c>
      <c r="B635" s="179" t="s">
        <v>569</v>
      </c>
      <c r="C635" s="179" t="s">
        <v>1837</v>
      </c>
      <c r="D635" s="178" t="s">
        <v>596</v>
      </c>
      <c r="E635" s="175">
        <v>526</v>
      </c>
      <c r="F635" s="180">
        <v>216</v>
      </c>
      <c r="G635" s="180">
        <v>178</v>
      </c>
      <c r="H635" s="181">
        <v>132</v>
      </c>
      <c r="I635" s="175">
        <v>544</v>
      </c>
      <c r="J635" s="180">
        <v>213</v>
      </c>
      <c r="K635" s="180">
        <v>182</v>
      </c>
      <c r="L635" s="181">
        <v>149</v>
      </c>
      <c r="M635" s="175">
        <v>511</v>
      </c>
      <c r="N635" s="180">
        <v>214</v>
      </c>
      <c r="O635" s="180">
        <v>168</v>
      </c>
      <c r="P635" s="181">
        <v>129</v>
      </c>
    </row>
    <row r="636" spans="1:16" x14ac:dyDescent="0.3">
      <c r="A636" s="178" t="s">
        <v>429</v>
      </c>
      <c r="B636" s="179" t="s">
        <v>108</v>
      </c>
      <c r="C636" s="179" t="s">
        <v>1838</v>
      </c>
      <c r="D636" s="178" t="s">
        <v>187</v>
      </c>
      <c r="E636" s="175">
        <v>526</v>
      </c>
      <c r="F636" s="180">
        <v>174</v>
      </c>
      <c r="G636" s="180">
        <v>238</v>
      </c>
      <c r="H636" s="181">
        <v>114</v>
      </c>
      <c r="I636" s="175">
        <v>531</v>
      </c>
      <c r="J636" s="180">
        <v>173</v>
      </c>
      <c r="K636" s="180">
        <v>243</v>
      </c>
      <c r="L636" s="181">
        <v>115</v>
      </c>
      <c r="M636" s="175">
        <v>517</v>
      </c>
      <c r="N636" s="180">
        <v>174</v>
      </c>
      <c r="O636" s="180">
        <v>240</v>
      </c>
      <c r="P636" s="181">
        <v>103</v>
      </c>
    </row>
    <row r="637" spans="1:16" x14ac:dyDescent="0.3">
      <c r="A637" s="178" t="s">
        <v>819</v>
      </c>
      <c r="B637" s="179" t="s">
        <v>681</v>
      </c>
      <c r="C637" s="179" t="s">
        <v>1839</v>
      </c>
      <c r="D637" s="178" t="s">
        <v>694</v>
      </c>
      <c r="E637" s="175">
        <v>635</v>
      </c>
      <c r="F637" s="180">
        <v>213</v>
      </c>
      <c r="G637" s="180">
        <v>351</v>
      </c>
      <c r="H637" s="181">
        <v>71</v>
      </c>
      <c r="I637" s="175">
        <v>614</v>
      </c>
      <c r="J637" s="180">
        <v>214</v>
      </c>
      <c r="K637" s="180">
        <v>327</v>
      </c>
      <c r="L637" s="181">
        <v>73</v>
      </c>
      <c r="M637" s="175">
        <v>520</v>
      </c>
      <c r="N637" s="180">
        <v>202</v>
      </c>
      <c r="O637" s="180">
        <v>254</v>
      </c>
      <c r="P637" s="181">
        <v>64</v>
      </c>
    </row>
    <row r="638" spans="1:16" x14ac:dyDescent="0.3">
      <c r="A638" s="178" t="s">
        <v>474</v>
      </c>
      <c r="B638" s="179" t="s">
        <v>181</v>
      </c>
      <c r="C638" s="179" t="s">
        <v>1840</v>
      </c>
      <c r="D638" s="178" t="s">
        <v>296</v>
      </c>
      <c r="E638" s="175">
        <v>471</v>
      </c>
      <c r="F638" s="180">
        <v>280</v>
      </c>
      <c r="G638" s="180">
        <v>67</v>
      </c>
      <c r="H638" s="181">
        <v>124</v>
      </c>
      <c r="I638" s="175">
        <v>511</v>
      </c>
      <c r="J638" s="180">
        <v>276</v>
      </c>
      <c r="K638" s="180">
        <v>84</v>
      </c>
      <c r="L638" s="181">
        <v>151</v>
      </c>
      <c r="M638" s="175">
        <v>507</v>
      </c>
      <c r="N638" s="180">
        <v>329</v>
      </c>
      <c r="O638" s="180">
        <v>48</v>
      </c>
      <c r="P638" s="181">
        <v>130</v>
      </c>
    </row>
    <row r="639" spans="1:16" x14ac:dyDescent="0.3">
      <c r="A639" s="178" t="s">
        <v>711</v>
      </c>
      <c r="B639" s="179" t="s">
        <v>712</v>
      </c>
      <c r="C639" s="179" t="s">
        <v>1841</v>
      </c>
      <c r="D639" s="178" t="s">
        <v>740</v>
      </c>
      <c r="E639" s="175">
        <v>813</v>
      </c>
      <c r="F639" s="180">
        <v>314</v>
      </c>
      <c r="G639" s="180">
        <v>233</v>
      </c>
      <c r="H639" s="181">
        <v>266</v>
      </c>
      <c r="I639" s="175">
        <v>947</v>
      </c>
      <c r="J639" s="180">
        <v>424</v>
      </c>
      <c r="K639" s="180">
        <v>239</v>
      </c>
      <c r="L639" s="181">
        <v>284</v>
      </c>
      <c r="M639" s="175">
        <v>519</v>
      </c>
      <c r="N639" s="180">
        <v>86</v>
      </c>
      <c r="O639" s="180">
        <v>157</v>
      </c>
      <c r="P639" s="181">
        <v>276</v>
      </c>
    </row>
    <row r="640" spans="1:16" x14ac:dyDescent="0.3">
      <c r="A640" s="178" t="s">
        <v>1162</v>
      </c>
      <c r="B640" s="179" t="s">
        <v>939</v>
      </c>
      <c r="C640" s="179" t="s">
        <v>1842</v>
      </c>
      <c r="D640" s="178" t="s">
        <v>946</v>
      </c>
      <c r="E640" s="175">
        <v>708</v>
      </c>
      <c r="F640" s="180">
        <v>234</v>
      </c>
      <c r="G640" s="180">
        <v>308</v>
      </c>
      <c r="H640" s="181">
        <v>166</v>
      </c>
      <c r="I640" s="175">
        <v>785</v>
      </c>
      <c r="J640" s="180">
        <v>265</v>
      </c>
      <c r="K640" s="180">
        <v>333</v>
      </c>
      <c r="L640" s="181">
        <v>187</v>
      </c>
      <c r="M640" s="175">
        <v>464</v>
      </c>
      <c r="N640" s="180">
        <v>208</v>
      </c>
      <c r="O640" s="180">
        <v>129</v>
      </c>
      <c r="P640" s="181">
        <v>127</v>
      </c>
    </row>
    <row r="641" spans="1:16" x14ac:dyDescent="0.3">
      <c r="A641" s="178" t="s">
        <v>568</v>
      </c>
      <c r="B641" s="179" t="s">
        <v>793</v>
      </c>
      <c r="C641" s="179" t="s">
        <v>1843</v>
      </c>
      <c r="D641" s="178" t="s">
        <v>807</v>
      </c>
      <c r="E641" s="175">
        <v>599</v>
      </c>
      <c r="F641" s="180">
        <v>204</v>
      </c>
      <c r="G641" s="180">
        <v>225</v>
      </c>
      <c r="H641" s="181">
        <v>170</v>
      </c>
      <c r="I641" s="175">
        <v>597</v>
      </c>
      <c r="J641" s="180">
        <v>198</v>
      </c>
      <c r="K641" s="180">
        <v>220</v>
      </c>
      <c r="L641" s="181">
        <v>179</v>
      </c>
      <c r="M641" s="175">
        <v>497</v>
      </c>
      <c r="N641" s="180">
        <v>194</v>
      </c>
      <c r="O641" s="180">
        <v>147</v>
      </c>
      <c r="P641" s="181">
        <v>156</v>
      </c>
    </row>
    <row r="642" spans="1:16" x14ac:dyDescent="0.3">
      <c r="A642" s="178" t="s">
        <v>107</v>
      </c>
      <c r="B642" s="179" t="s">
        <v>874</v>
      </c>
      <c r="C642" s="179" t="s">
        <v>1844</v>
      </c>
      <c r="D642" s="178" t="s">
        <v>878</v>
      </c>
      <c r="E642" s="175">
        <v>636</v>
      </c>
      <c r="F642" s="180">
        <v>152</v>
      </c>
      <c r="G642" s="180">
        <v>283</v>
      </c>
      <c r="H642" s="181">
        <v>201</v>
      </c>
      <c r="I642" s="175">
        <v>631</v>
      </c>
      <c r="J642" s="180">
        <v>152</v>
      </c>
      <c r="K642" s="180">
        <v>281</v>
      </c>
      <c r="L642" s="181">
        <v>198</v>
      </c>
      <c r="M642" s="175">
        <v>480</v>
      </c>
      <c r="N642" s="180">
        <v>142</v>
      </c>
      <c r="O642" s="180">
        <v>178</v>
      </c>
      <c r="P642" s="181">
        <v>160</v>
      </c>
    </row>
    <row r="643" spans="1:16" x14ac:dyDescent="0.3">
      <c r="A643" s="178" t="s">
        <v>457</v>
      </c>
      <c r="B643" s="179" t="s">
        <v>939</v>
      </c>
      <c r="C643" s="179" t="s">
        <v>1845</v>
      </c>
      <c r="D643" s="178" t="s">
        <v>1007</v>
      </c>
      <c r="E643" s="175">
        <v>713</v>
      </c>
      <c r="F643" s="180">
        <v>280</v>
      </c>
      <c r="G643" s="180">
        <v>323</v>
      </c>
      <c r="H643" s="181">
        <v>110</v>
      </c>
      <c r="I643" s="175">
        <v>689</v>
      </c>
      <c r="J643" s="180">
        <v>261</v>
      </c>
      <c r="K643" s="180">
        <v>319</v>
      </c>
      <c r="L643" s="181">
        <v>109</v>
      </c>
      <c r="M643" s="175">
        <v>484</v>
      </c>
      <c r="N643" s="180">
        <v>200</v>
      </c>
      <c r="O643" s="180">
        <v>205</v>
      </c>
      <c r="P643" s="181">
        <v>79</v>
      </c>
    </row>
    <row r="644" spans="1:16" x14ac:dyDescent="0.3">
      <c r="A644" s="178" t="s">
        <v>938</v>
      </c>
      <c r="B644" s="179" t="s">
        <v>681</v>
      </c>
      <c r="C644" s="179" t="s">
        <v>1846</v>
      </c>
      <c r="D644" s="178" t="s">
        <v>683</v>
      </c>
      <c r="E644" s="175">
        <v>636</v>
      </c>
      <c r="F644" s="180">
        <v>339</v>
      </c>
      <c r="G644" s="180">
        <v>161</v>
      </c>
      <c r="H644" s="181">
        <v>136</v>
      </c>
      <c r="I644" s="175">
        <v>722</v>
      </c>
      <c r="J644" s="180">
        <v>328</v>
      </c>
      <c r="K644" s="180">
        <v>254</v>
      </c>
      <c r="L644" s="181">
        <v>140</v>
      </c>
      <c r="M644" s="175">
        <v>515</v>
      </c>
      <c r="N644" s="180">
        <v>327</v>
      </c>
      <c r="O644" s="180">
        <v>46</v>
      </c>
      <c r="P644" s="181">
        <v>142</v>
      </c>
    </row>
    <row r="645" spans="1:16" x14ac:dyDescent="0.3">
      <c r="A645" s="178" t="s">
        <v>1130</v>
      </c>
      <c r="B645" s="179" t="s">
        <v>1179</v>
      </c>
      <c r="C645" s="179" t="s">
        <v>1847</v>
      </c>
      <c r="D645" s="178" t="s">
        <v>269</v>
      </c>
      <c r="E645" s="175">
        <v>536</v>
      </c>
      <c r="F645" s="180">
        <v>192</v>
      </c>
      <c r="G645" s="180">
        <v>182</v>
      </c>
      <c r="H645" s="181">
        <v>162</v>
      </c>
      <c r="I645" s="175">
        <v>573</v>
      </c>
      <c r="J645" s="180">
        <v>202</v>
      </c>
      <c r="K645" s="180">
        <v>178</v>
      </c>
      <c r="L645" s="181">
        <v>193</v>
      </c>
      <c r="M645" s="175">
        <v>479</v>
      </c>
      <c r="N645" s="180">
        <v>186</v>
      </c>
      <c r="O645" s="180">
        <v>134</v>
      </c>
      <c r="P645" s="181">
        <v>159</v>
      </c>
    </row>
    <row r="646" spans="1:16" x14ac:dyDescent="0.3">
      <c r="A646" s="178" t="s">
        <v>308</v>
      </c>
      <c r="B646" s="179" t="s">
        <v>939</v>
      </c>
      <c r="C646" s="179" t="s">
        <v>1848</v>
      </c>
      <c r="D646" s="178" t="s">
        <v>961</v>
      </c>
      <c r="E646" s="175">
        <v>562</v>
      </c>
      <c r="F646" s="180">
        <v>259</v>
      </c>
      <c r="G646" s="180">
        <v>175</v>
      </c>
      <c r="H646" s="181">
        <v>128</v>
      </c>
      <c r="I646" s="175">
        <v>570</v>
      </c>
      <c r="J646" s="180">
        <v>259</v>
      </c>
      <c r="K646" s="180">
        <v>178</v>
      </c>
      <c r="L646" s="181">
        <v>133</v>
      </c>
      <c r="M646" s="175">
        <v>490</v>
      </c>
      <c r="N646" s="180">
        <v>272</v>
      </c>
      <c r="O646" s="180">
        <v>106</v>
      </c>
      <c r="P646" s="181">
        <v>112</v>
      </c>
    </row>
    <row r="647" spans="1:16" x14ac:dyDescent="0.3">
      <c r="A647" s="178" t="s">
        <v>107</v>
      </c>
      <c r="B647" s="179" t="s">
        <v>569</v>
      </c>
      <c r="C647" s="179" t="s">
        <v>1849</v>
      </c>
      <c r="D647" s="178" t="s">
        <v>161</v>
      </c>
      <c r="E647" s="175">
        <v>594</v>
      </c>
      <c r="F647" s="180">
        <v>165</v>
      </c>
      <c r="G647" s="180">
        <v>317</v>
      </c>
      <c r="H647" s="181">
        <v>112</v>
      </c>
      <c r="I647" s="175">
        <v>624</v>
      </c>
      <c r="J647" s="180">
        <v>163</v>
      </c>
      <c r="K647" s="180">
        <v>353</v>
      </c>
      <c r="L647" s="181">
        <v>108</v>
      </c>
      <c r="M647" s="175">
        <v>500</v>
      </c>
      <c r="N647" s="180">
        <v>151</v>
      </c>
      <c r="O647" s="180">
        <v>251</v>
      </c>
      <c r="P647" s="181">
        <v>98</v>
      </c>
    </row>
    <row r="648" spans="1:16" x14ac:dyDescent="0.3">
      <c r="A648" s="178" t="s">
        <v>819</v>
      </c>
      <c r="B648" s="179" t="s">
        <v>235</v>
      </c>
      <c r="C648" s="179" t="s">
        <v>1850</v>
      </c>
      <c r="D648" s="179" t="s">
        <v>247</v>
      </c>
      <c r="E648" s="175">
        <v>598</v>
      </c>
      <c r="F648" s="180">
        <v>181</v>
      </c>
      <c r="G648" s="180">
        <v>360</v>
      </c>
      <c r="H648" s="181">
        <v>57</v>
      </c>
      <c r="I648" s="175">
        <v>609</v>
      </c>
      <c r="J648" s="180">
        <v>172</v>
      </c>
      <c r="K648" s="180">
        <v>380</v>
      </c>
      <c r="L648" s="181">
        <v>57</v>
      </c>
      <c r="M648" s="175">
        <v>505</v>
      </c>
      <c r="N648" s="180">
        <v>153</v>
      </c>
      <c r="O648" s="180">
        <v>298</v>
      </c>
      <c r="P648" s="181">
        <v>54</v>
      </c>
    </row>
    <row r="649" spans="1:16" x14ac:dyDescent="0.3">
      <c r="A649" s="178" t="s">
        <v>429</v>
      </c>
      <c r="B649" s="179" t="s">
        <v>309</v>
      </c>
      <c r="C649" s="179" t="s">
        <v>1851</v>
      </c>
      <c r="D649" s="178" t="s">
        <v>397</v>
      </c>
      <c r="E649" s="175">
        <v>575</v>
      </c>
      <c r="F649" s="180">
        <v>133</v>
      </c>
      <c r="G649" s="180">
        <v>263</v>
      </c>
      <c r="H649" s="181">
        <v>179</v>
      </c>
      <c r="I649" s="175">
        <v>593</v>
      </c>
      <c r="J649" s="180">
        <v>132</v>
      </c>
      <c r="K649" s="180">
        <v>278</v>
      </c>
      <c r="L649" s="181">
        <v>183</v>
      </c>
      <c r="M649" s="175">
        <v>470</v>
      </c>
      <c r="N649" s="180">
        <v>124</v>
      </c>
      <c r="O649" s="180">
        <v>201</v>
      </c>
      <c r="P649" s="181">
        <v>145</v>
      </c>
    </row>
    <row r="650" spans="1:16" x14ac:dyDescent="0.3">
      <c r="A650" s="178" t="s">
        <v>1038</v>
      </c>
      <c r="B650" s="179" t="s">
        <v>181</v>
      </c>
      <c r="C650" s="179" t="s">
        <v>1852</v>
      </c>
      <c r="D650" s="178" t="s">
        <v>571</v>
      </c>
      <c r="E650" s="175">
        <v>679</v>
      </c>
      <c r="F650" s="180">
        <v>261</v>
      </c>
      <c r="G650" s="180">
        <v>218</v>
      </c>
      <c r="H650" s="181">
        <v>200</v>
      </c>
      <c r="I650" s="175">
        <v>882</v>
      </c>
      <c r="J650" s="180">
        <v>229</v>
      </c>
      <c r="K650" s="180">
        <v>449</v>
      </c>
      <c r="L650" s="181">
        <v>204</v>
      </c>
      <c r="M650" s="175">
        <v>450</v>
      </c>
      <c r="N650" s="180">
        <v>205</v>
      </c>
      <c r="O650" s="180">
        <v>98</v>
      </c>
      <c r="P650" s="181">
        <v>147</v>
      </c>
    </row>
    <row r="651" spans="1:16" x14ac:dyDescent="0.3">
      <c r="A651" s="178" t="s">
        <v>568</v>
      </c>
      <c r="B651" s="179" t="s">
        <v>681</v>
      </c>
      <c r="C651" s="179" t="s">
        <v>1853</v>
      </c>
      <c r="D651" s="178" t="s">
        <v>687</v>
      </c>
      <c r="E651" s="175">
        <v>549</v>
      </c>
      <c r="F651" s="180">
        <v>259</v>
      </c>
      <c r="G651" s="180">
        <v>194</v>
      </c>
      <c r="H651" s="181">
        <v>96</v>
      </c>
      <c r="I651" s="175">
        <v>524</v>
      </c>
      <c r="J651" s="180">
        <v>219</v>
      </c>
      <c r="K651" s="180">
        <v>190</v>
      </c>
      <c r="L651" s="181">
        <v>115</v>
      </c>
      <c r="M651" s="175">
        <v>485</v>
      </c>
      <c r="N651" s="180">
        <v>216</v>
      </c>
      <c r="O651" s="180">
        <v>176</v>
      </c>
      <c r="P651" s="181">
        <v>93</v>
      </c>
    </row>
    <row r="652" spans="1:16" x14ac:dyDescent="0.3">
      <c r="A652" s="178" t="s">
        <v>1038</v>
      </c>
      <c r="B652" s="179" t="s">
        <v>108</v>
      </c>
      <c r="C652" s="179" t="s">
        <v>1854</v>
      </c>
      <c r="D652" s="178" t="s">
        <v>175</v>
      </c>
      <c r="E652" s="175">
        <v>497</v>
      </c>
      <c r="F652" s="180">
        <v>294</v>
      </c>
      <c r="G652" s="180">
        <v>78</v>
      </c>
      <c r="H652" s="181">
        <v>125</v>
      </c>
      <c r="I652" s="175">
        <v>520</v>
      </c>
      <c r="J652" s="180">
        <v>282</v>
      </c>
      <c r="K652" s="180">
        <v>93</v>
      </c>
      <c r="L652" s="181">
        <v>145</v>
      </c>
      <c r="M652" s="175">
        <v>485</v>
      </c>
      <c r="N652" s="180">
        <v>270</v>
      </c>
      <c r="O652" s="180">
        <v>91</v>
      </c>
      <c r="P652" s="181">
        <v>124</v>
      </c>
    </row>
    <row r="653" spans="1:16" x14ac:dyDescent="0.3">
      <c r="A653" s="178" t="s">
        <v>107</v>
      </c>
      <c r="B653" s="179" t="s">
        <v>309</v>
      </c>
      <c r="C653" s="179" t="s">
        <v>1855</v>
      </c>
      <c r="D653" s="178" t="s">
        <v>321</v>
      </c>
      <c r="E653" s="175">
        <v>554</v>
      </c>
      <c r="F653" s="180">
        <v>114</v>
      </c>
      <c r="G653" s="180">
        <v>312</v>
      </c>
      <c r="H653" s="181">
        <v>128</v>
      </c>
      <c r="I653" s="175">
        <v>575</v>
      </c>
      <c r="J653" s="180">
        <v>114</v>
      </c>
      <c r="K653" s="180">
        <v>311</v>
      </c>
      <c r="L653" s="181">
        <v>150</v>
      </c>
      <c r="M653" s="175">
        <v>478</v>
      </c>
      <c r="N653" s="180">
        <v>116</v>
      </c>
      <c r="O653" s="180">
        <v>240</v>
      </c>
      <c r="P653" s="181">
        <v>122</v>
      </c>
    </row>
    <row r="654" spans="1:16" x14ac:dyDescent="0.3">
      <c r="A654" s="178" t="s">
        <v>107</v>
      </c>
      <c r="B654" s="179" t="s">
        <v>569</v>
      </c>
      <c r="C654" s="179" t="s">
        <v>1856</v>
      </c>
      <c r="D654" s="178" t="s">
        <v>636</v>
      </c>
      <c r="E654" s="175">
        <v>585</v>
      </c>
      <c r="F654" s="180">
        <v>159</v>
      </c>
      <c r="G654" s="180">
        <v>212</v>
      </c>
      <c r="H654" s="181">
        <v>214</v>
      </c>
      <c r="I654" s="175">
        <v>569</v>
      </c>
      <c r="J654" s="180">
        <v>156</v>
      </c>
      <c r="K654" s="180">
        <v>213</v>
      </c>
      <c r="L654" s="181">
        <v>200</v>
      </c>
      <c r="M654" s="175">
        <v>477</v>
      </c>
      <c r="N654" s="180">
        <v>128</v>
      </c>
      <c r="O654" s="180">
        <v>178</v>
      </c>
      <c r="P654" s="181">
        <v>171</v>
      </c>
    </row>
    <row r="655" spans="1:16" x14ac:dyDescent="0.3">
      <c r="A655" s="178" t="s">
        <v>873</v>
      </c>
      <c r="B655" s="179" t="s">
        <v>569</v>
      </c>
      <c r="C655" s="179" t="s">
        <v>1857</v>
      </c>
      <c r="D655" s="178" t="s">
        <v>623</v>
      </c>
      <c r="E655" s="175">
        <v>464</v>
      </c>
      <c r="F655" s="180">
        <v>206</v>
      </c>
      <c r="G655" s="180">
        <v>90</v>
      </c>
      <c r="H655" s="181">
        <v>168</v>
      </c>
      <c r="I655" s="175">
        <v>488</v>
      </c>
      <c r="J655" s="180">
        <v>225</v>
      </c>
      <c r="K655" s="180">
        <v>88</v>
      </c>
      <c r="L655" s="181">
        <v>175</v>
      </c>
      <c r="M655" s="175">
        <v>459</v>
      </c>
      <c r="N655" s="180">
        <v>274</v>
      </c>
      <c r="O655" s="180">
        <v>54</v>
      </c>
      <c r="P655" s="181">
        <v>131</v>
      </c>
    </row>
    <row r="656" spans="1:16" x14ac:dyDescent="0.3">
      <c r="A656" s="178" t="s">
        <v>747</v>
      </c>
      <c r="B656" s="179" t="s">
        <v>569</v>
      </c>
      <c r="C656" s="179" t="s">
        <v>1858</v>
      </c>
      <c r="D656" s="178" t="s">
        <v>632</v>
      </c>
      <c r="E656" s="175">
        <v>613</v>
      </c>
      <c r="F656" s="180">
        <v>98</v>
      </c>
      <c r="G656" s="180">
        <v>405</v>
      </c>
      <c r="H656" s="181">
        <v>110</v>
      </c>
      <c r="I656" s="175">
        <v>565</v>
      </c>
      <c r="J656" s="180">
        <v>90</v>
      </c>
      <c r="K656" s="180">
        <v>357</v>
      </c>
      <c r="L656" s="181">
        <v>118</v>
      </c>
      <c r="M656" s="175">
        <v>489</v>
      </c>
      <c r="N656" s="180">
        <v>72</v>
      </c>
      <c r="O656" s="180">
        <v>309</v>
      </c>
      <c r="P656" s="181">
        <v>108</v>
      </c>
    </row>
    <row r="657" spans="1:16" x14ac:dyDescent="0.3">
      <c r="A657" s="178" t="s">
        <v>308</v>
      </c>
      <c r="B657" s="179" t="s">
        <v>914</v>
      </c>
      <c r="C657" s="179" t="s">
        <v>1859</v>
      </c>
      <c r="D657" s="178" t="s">
        <v>921</v>
      </c>
      <c r="E657" s="175">
        <v>477</v>
      </c>
      <c r="F657" s="180">
        <v>117</v>
      </c>
      <c r="G657" s="180">
        <v>274</v>
      </c>
      <c r="H657" s="181">
        <v>86</v>
      </c>
      <c r="I657" s="175">
        <v>530</v>
      </c>
      <c r="J657" s="180">
        <v>123</v>
      </c>
      <c r="K657" s="180">
        <v>322</v>
      </c>
      <c r="L657" s="181">
        <v>85</v>
      </c>
      <c r="M657" s="175">
        <v>489</v>
      </c>
      <c r="N657" s="180">
        <v>136</v>
      </c>
      <c r="O657" s="180">
        <v>278</v>
      </c>
      <c r="P657" s="181">
        <v>75</v>
      </c>
    </row>
    <row r="658" spans="1:16" x14ac:dyDescent="0.3">
      <c r="A658" s="178" t="s">
        <v>308</v>
      </c>
      <c r="B658" s="179" t="s">
        <v>235</v>
      </c>
      <c r="C658" s="179" t="s">
        <v>1860</v>
      </c>
      <c r="D658" s="178" t="s">
        <v>250</v>
      </c>
      <c r="E658" s="175">
        <v>555</v>
      </c>
      <c r="F658" s="180">
        <v>261</v>
      </c>
      <c r="G658" s="180">
        <v>110</v>
      </c>
      <c r="H658" s="181">
        <v>184</v>
      </c>
      <c r="I658" s="175">
        <v>550</v>
      </c>
      <c r="J658" s="180">
        <v>265</v>
      </c>
      <c r="K658" s="180">
        <v>101</v>
      </c>
      <c r="L658" s="181">
        <v>184</v>
      </c>
      <c r="M658" s="175">
        <v>470</v>
      </c>
      <c r="N658" s="180">
        <v>264</v>
      </c>
      <c r="O658" s="180">
        <v>51</v>
      </c>
      <c r="P658" s="181">
        <v>155</v>
      </c>
    </row>
    <row r="659" spans="1:16" x14ac:dyDescent="0.3">
      <c r="A659" s="178" t="s">
        <v>308</v>
      </c>
      <c r="B659" s="179" t="s">
        <v>712</v>
      </c>
      <c r="C659" s="179" t="s">
        <v>1861</v>
      </c>
      <c r="D659" s="178" t="s">
        <v>728</v>
      </c>
      <c r="E659" s="175">
        <v>584</v>
      </c>
      <c r="F659" s="180">
        <v>249</v>
      </c>
      <c r="G659" s="180">
        <v>187</v>
      </c>
      <c r="H659" s="181">
        <v>148</v>
      </c>
      <c r="I659" s="175">
        <v>575</v>
      </c>
      <c r="J659" s="180">
        <v>246</v>
      </c>
      <c r="K659" s="180">
        <v>185</v>
      </c>
      <c r="L659" s="181">
        <v>144</v>
      </c>
      <c r="M659" s="175">
        <v>482</v>
      </c>
      <c r="N659" s="180">
        <v>245</v>
      </c>
      <c r="O659" s="180">
        <v>110</v>
      </c>
      <c r="P659" s="181">
        <v>127</v>
      </c>
    </row>
    <row r="660" spans="1:16" x14ac:dyDescent="0.3">
      <c r="A660" s="178" t="s">
        <v>711</v>
      </c>
      <c r="B660" s="179" t="s">
        <v>939</v>
      </c>
      <c r="C660" s="179" t="s">
        <v>1862</v>
      </c>
      <c r="D660" s="178" t="s">
        <v>992</v>
      </c>
      <c r="E660" s="175">
        <v>647</v>
      </c>
      <c r="F660" s="180">
        <v>302</v>
      </c>
      <c r="G660" s="180">
        <v>211</v>
      </c>
      <c r="H660" s="181">
        <v>134</v>
      </c>
      <c r="I660" s="175">
        <v>674</v>
      </c>
      <c r="J660" s="180">
        <v>313</v>
      </c>
      <c r="K660" s="180">
        <v>224</v>
      </c>
      <c r="L660" s="181">
        <v>137</v>
      </c>
      <c r="M660" s="175">
        <v>482</v>
      </c>
      <c r="N660" s="180">
        <v>259</v>
      </c>
      <c r="O660" s="180">
        <v>102</v>
      </c>
      <c r="P660" s="181">
        <v>121</v>
      </c>
    </row>
    <row r="661" spans="1:16" x14ac:dyDescent="0.3">
      <c r="A661" s="178" t="s">
        <v>539</v>
      </c>
      <c r="B661" s="179" t="s">
        <v>135</v>
      </c>
      <c r="C661" s="179" t="s">
        <v>1863</v>
      </c>
      <c r="D661" s="178" t="s">
        <v>436</v>
      </c>
      <c r="E661" s="175">
        <v>338</v>
      </c>
      <c r="F661" s="180">
        <v>169</v>
      </c>
      <c r="G661" s="180">
        <v>34</v>
      </c>
      <c r="H661" s="181">
        <v>135</v>
      </c>
      <c r="I661" s="175">
        <v>409</v>
      </c>
      <c r="J661" s="180">
        <v>165</v>
      </c>
      <c r="K661" s="180">
        <v>33</v>
      </c>
      <c r="L661" s="181">
        <v>211</v>
      </c>
      <c r="M661" s="175">
        <v>472</v>
      </c>
      <c r="N661" s="180">
        <v>269</v>
      </c>
      <c r="O661" s="180">
        <v>16</v>
      </c>
      <c r="P661" s="181">
        <v>187</v>
      </c>
    </row>
    <row r="662" spans="1:16" x14ac:dyDescent="0.3">
      <c r="A662" s="178" t="s">
        <v>1038</v>
      </c>
      <c r="B662" s="179" t="s">
        <v>309</v>
      </c>
      <c r="C662" s="179" t="s">
        <v>1864</v>
      </c>
      <c r="D662" s="178" t="s">
        <v>393</v>
      </c>
      <c r="E662" s="175">
        <v>557</v>
      </c>
      <c r="F662" s="180">
        <v>169</v>
      </c>
      <c r="G662" s="180">
        <v>289</v>
      </c>
      <c r="H662" s="181">
        <v>99</v>
      </c>
      <c r="I662" s="175">
        <v>719</v>
      </c>
      <c r="J662" s="180">
        <v>205</v>
      </c>
      <c r="K662" s="180">
        <v>400</v>
      </c>
      <c r="L662" s="181">
        <v>114</v>
      </c>
      <c r="M662" s="175">
        <v>476</v>
      </c>
      <c r="N662" s="180">
        <v>189</v>
      </c>
      <c r="O662" s="180">
        <v>192</v>
      </c>
      <c r="P662" s="181">
        <v>95</v>
      </c>
    </row>
    <row r="663" spans="1:16" x14ac:dyDescent="0.3">
      <c r="A663" s="178" t="s">
        <v>1038</v>
      </c>
      <c r="B663" s="179" t="s">
        <v>681</v>
      </c>
      <c r="C663" s="179" t="s">
        <v>1865</v>
      </c>
      <c r="D663" s="178" t="s">
        <v>688</v>
      </c>
      <c r="E663" s="175">
        <v>636</v>
      </c>
      <c r="F663" s="180">
        <v>296</v>
      </c>
      <c r="G663" s="180">
        <v>197</v>
      </c>
      <c r="H663" s="181">
        <v>143</v>
      </c>
      <c r="I663" s="175">
        <v>652</v>
      </c>
      <c r="J663" s="180">
        <v>309</v>
      </c>
      <c r="K663" s="180">
        <v>223</v>
      </c>
      <c r="L663" s="181">
        <v>120</v>
      </c>
      <c r="M663" s="175">
        <v>473</v>
      </c>
      <c r="N663" s="180">
        <v>246</v>
      </c>
      <c r="O663" s="180">
        <v>128</v>
      </c>
      <c r="P663" s="181">
        <v>99</v>
      </c>
    </row>
    <row r="664" spans="1:16" x14ac:dyDescent="0.3">
      <c r="A664" s="178" t="s">
        <v>938</v>
      </c>
      <c r="B664" s="179" t="s">
        <v>874</v>
      </c>
      <c r="C664" s="179" t="s">
        <v>1866</v>
      </c>
      <c r="D664" s="178" t="s">
        <v>894</v>
      </c>
      <c r="E664" s="175">
        <v>542</v>
      </c>
      <c r="F664" s="180">
        <v>215</v>
      </c>
      <c r="G664" s="180">
        <v>180</v>
      </c>
      <c r="H664" s="181">
        <v>147</v>
      </c>
      <c r="I664" s="175">
        <v>569</v>
      </c>
      <c r="J664" s="180">
        <v>190</v>
      </c>
      <c r="K664" s="180">
        <v>194</v>
      </c>
      <c r="L664" s="181">
        <v>185</v>
      </c>
      <c r="M664" s="175">
        <v>541</v>
      </c>
      <c r="N664" s="180">
        <v>191</v>
      </c>
      <c r="O664" s="180">
        <v>118</v>
      </c>
      <c r="P664" s="181">
        <v>232</v>
      </c>
    </row>
    <row r="665" spans="1:16" x14ac:dyDescent="0.3">
      <c r="A665" s="178" t="s">
        <v>107</v>
      </c>
      <c r="B665" s="179" t="s">
        <v>569</v>
      </c>
      <c r="C665" s="179" t="s">
        <v>1867</v>
      </c>
      <c r="D665" s="178" t="s">
        <v>644</v>
      </c>
      <c r="E665" s="175">
        <v>506</v>
      </c>
      <c r="F665" s="180">
        <v>326</v>
      </c>
      <c r="G665" s="180">
        <v>122</v>
      </c>
      <c r="H665" s="181">
        <v>58</v>
      </c>
      <c r="I665" s="175">
        <v>529</v>
      </c>
      <c r="J665" s="180">
        <v>323</v>
      </c>
      <c r="K665" s="180">
        <v>123</v>
      </c>
      <c r="L665" s="181">
        <v>83</v>
      </c>
      <c r="M665" s="175">
        <v>466</v>
      </c>
      <c r="N665" s="180">
        <v>318</v>
      </c>
      <c r="O665" s="180">
        <v>92</v>
      </c>
      <c r="P665" s="181">
        <v>56</v>
      </c>
    </row>
    <row r="666" spans="1:16" x14ac:dyDescent="0.3">
      <c r="A666" s="178" t="s">
        <v>819</v>
      </c>
      <c r="B666" s="179" t="s">
        <v>1039</v>
      </c>
      <c r="C666" s="179" t="s">
        <v>1868</v>
      </c>
      <c r="D666" s="178" t="s">
        <v>1046</v>
      </c>
      <c r="E666" s="175">
        <v>529</v>
      </c>
      <c r="F666" s="180">
        <v>164</v>
      </c>
      <c r="G666" s="180">
        <v>262</v>
      </c>
      <c r="H666" s="181">
        <v>103</v>
      </c>
      <c r="I666" s="175">
        <v>527</v>
      </c>
      <c r="J666" s="180">
        <v>159</v>
      </c>
      <c r="K666" s="180">
        <v>263</v>
      </c>
      <c r="L666" s="181">
        <v>105</v>
      </c>
      <c r="M666" s="175">
        <v>484</v>
      </c>
      <c r="N666" s="180">
        <v>182</v>
      </c>
      <c r="O666" s="180">
        <v>206</v>
      </c>
      <c r="P666" s="181">
        <v>96</v>
      </c>
    </row>
    <row r="667" spans="1:16" x14ac:dyDescent="0.3">
      <c r="A667" s="178" t="s">
        <v>260</v>
      </c>
      <c r="B667" s="179" t="s">
        <v>763</v>
      </c>
      <c r="C667" s="179" t="s">
        <v>1869</v>
      </c>
      <c r="D667" s="178" t="s">
        <v>776</v>
      </c>
      <c r="E667" s="175">
        <v>579</v>
      </c>
      <c r="F667" s="180">
        <v>158</v>
      </c>
      <c r="G667" s="180">
        <v>270</v>
      </c>
      <c r="H667" s="181">
        <v>151</v>
      </c>
      <c r="I667" s="175">
        <v>581</v>
      </c>
      <c r="J667" s="180">
        <v>162</v>
      </c>
      <c r="K667" s="180">
        <v>265</v>
      </c>
      <c r="L667" s="181">
        <v>154</v>
      </c>
      <c r="M667" s="175">
        <v>476</v>
      </c>
      <c r="N667" s="180">
        <v>165</v>
      </c>
      <c r="O667" s="180">
        <v>173</v>
      </c>
      <c r="P667" s="181">
        <v>138</v>
      </c>
    </row>
    <row r="668" spans="1:16" x14ac:dyDescent="0.3">
      <c r="A668" s="178" t="s">
        <v>260</v>
      </c>
      <c r="B668" s="179" t="s">
        <v>1150</v>
      </c>
      <c r="C668" s="179" t="s">
        <v>1870</v>
      </c>
      <c r="D668" s="178" t="s">
        <v>199</v>
      </c>
      <c r="E668" s="175">
        <v>852</v>
      </c>
      <c r="F668" s="180">
        <v>143</v>
      </c>
      <c r="G668" s="180">
        <v>627</v>
      </c>
      <c r="H668" s="181">
        <v>82</v>
      </c>
      <c r="I668" s="175">
        <v>967</v>
      </c>
      <c r="J668" s="180">
        <v>142</v>
      </c>
      <c r="K668" s="180">
        <v>734</v>
      </c>
      <c r="L668" s="181">
        <v>91</v>
      </c>
      <c r="M668" s="175">
        <v>492</v>
      </c>
      <c r="N668" s="180">
        <v>135</v>
      </c>
      <c r="O668" s="180">
        <v>264</v>
      </c>
      <c r="P668" s="181">
        <v>93</v>
      </c>
    </row>
    <row r="669" spans="1:16" x14ac:dyDescent="0.3">
      <c r="A669" s="178" t="s">
        <v>819</v>
      </c>
      <c r="B669" s="179" t="s">
        <v>1188</v>
      </c>
      <c r="C669" s="179" t="s">
        <v>1871</v>
      </c>
      <c r="D669" s="178" t="s">
        <v>1191</v>
      </c>
      <c r="E669" s="175">
        <v>513</v>
      </c>
      <c r="F669" s="180">
        <v>283</v>
      </c>
      <c r="G669" s="180">
        <v>106</v>
      </c>
      <c r="H669" s="181">
        <v>124</v>
      </c>
      <c r="I669" s="175">
        <v>491</v>
      </c>
      <c r="J669" s="180">
        <v>262</v>
      </c>
      <c r="K669" s="180">
        <v>103</v>
      </c>
      <c r="L669" s="181">
        <v>126</v>
      </c>
      <c r="M669" s="175">
        <v>478</v>
      </c>
      <c r="N669" s="180">
        <v>266</v>
      </c>
      <c r="O669" s="180">
        <v>96</v>
      </c>
      <c r="P669" s="181">
        <v>116</v>
      </c>
    </row>
    <row r="670" spans="1:16" x14ac:dyDescent="0.3">
      <c r="A670" s="178" t="s">
        <v>568</v>
      </c>
      <c r="B670" s="179" t="s">
        <v>1039</v>
      </c>
      <c r="C670" s="179" t="s">
        <v>1872</v>
      </c>
      <c r="D670" s="178" t="s">
        <v>1073</v>
      </c>
      <c r="E670" s="175">
        <v>482</v>
      </c>
      <c r="F670" s="180">
        <v>115</v>
      </c>
      <c r="G670" s="180">
        <v>189</v>
      </c>
      <c r="H670" s="181">
        <v>178</v>
      </c>
      <c r="I670" s="175">
        <v>499</v>
      </c>
      <c r="J670" s="180">
        <v>118</v>
      </c>
      <c r="K670" s="180">
        <v>192</v>
      </c>
      <c r="L670" s="181">
        <v>189</v>
      </c>
      <c r="M670" s="175">
        <v>463</v>
      </c>
      <c r="N670" s="180">
        <v>118</v>
      </c>
      <c r="O670" s="180">
        <v>179</v>
      </c>
      <c r="P670" s="181">
        <v>166</v>
      </c>
    </row>
    <row r="671" spans="1:16" x14ac:dyDescent="0.3">
      <c r="A671" s="178" t="s">
        <v>512</v>
      </c>
      <c r="B671" s="179" t="s">
        <v>763</v>
      </c>
      <c r="C671" s="179" t="s">
        <v>1873</v>
      </c>
      <c r="D671" s="178" t="s">
        <v>788</v>
      </c>
      <c r="E671" s="175">
        <v>494</v>
      </c>
      <c r="F671" s="180">
        <v>169</v>
      </c>
      <c r="G671" s="180">
        <v>239</v>
      </c>
      <c r="H671" s="181">
        <v>86</v>
      </c>
      <c r="I671" s="175">
        <v>525</v>
      </c>
      <c r="J671" s="180">
        <v>155</v>
      </c>
      <c r="K671" s="180">
        <v>253</v>
      </c>
      <c r="L671" s="181">
        <v>117</v>
      </c>
      <c r="M671" s="175">
        <v>467</v>
      </c>
      <c r="N671" s="180">
        <v>198</v>
      </c>
      <c r="O671" s="180">
        <v>167</v>
      </c>
      <c r="P671" s="181">
        <v>102</v>
      </c>
    </row>
    <row r="672" spans="1:16" x14ac:dyDescent="0.3">
      <c r="A672" s="178" t="s">
        <v>107</v>
      </c>
      <c r="B672" s="179" t="s">
        <v>569</v>
      </c>
      <c r="C672" s="179" t="s">
        <v>1874</v>
      </c>
      <c r="D672" s="178" t="s">
        <v>600</v>
      </c>
      <c r="E672" s="175">
        <v>560</v>
      </c>
      <c r="F672" s="180">
        <v>81</v>
      </c>
      <c r="G672" s="180">
        <v>300</v>
      </c>
      <c r="H672" s="181">
        <v>179</v>
      </c>
      <c r="I672" s="175">
        <v>564</v>
      </c>
      <c r="J672" s="180">
        <v>84</v>
      </c>
      <c r="K672" s="180">
        <v>300</v>
      </c>
      <c r="L672" s="181">
        <v>180</v>
      </c>
      <c r="M672" s="175">
        <v>449</v>
      </c>
      <c r="N672" s="180">
        <v>80</v>
      </c>
      <c r="O672" s="180">
        <v>220</v>
      </c>
      <c r="P672" s="181">
        <v>149</v>
      </c>
    </row>
    <row r="673" spans="1:16" x14ac:dyDescent="0.3">
      <c r="A673" s="178" t="s">
        <v>938</v>
      </c>
      <c r="B673" s="179" t="s">
        <v>272</v>
      </c>
      <c r="C673" s="179" t="s">
        <v>1875</v>
      </c>
      <c r="D673" s="178" t="s">
        <v>558</v>
      </c>
      <c r="E673" s="175">
        <v>503</v>
      </c>
      <c r="F673" s="180">
        <v>142</v>
      </c>
      <c r="G673" s="180">
        <v>184</v>
      </c>
      <c r="H673" s="181">
        <v>177</v>
      </c>
      <c r="I673" s="175">
        <v>490</v>
      </c>
      <c r="J673" s="180">
        <v>139</v>
      </c>
      <c r="K673" s="180">
        <v>178</v>
      </c>
      <c r="L673" s="181">
        <v>173</v>
      </c>
      <c r="M673" s="175">
        <v>460</v>
      </c>
      <c r="N673" s="180">
        <v>138</v>
      </c>
      <c r="O673" s="180">
        <v>169</v>
      </c>
      <c r="P673" s="181">
        <v>153</v>
      </c>
    </row>
    <row r="674" spans="1:16" x14ac:dyDescent="0.3">
      <c r="A674" s="178" t="s">
        <v>308</v>
      </c>
      <c r="B674" s="179" t="s">
        <v>108</v>
      </c>
      <c r="C674" s="179" t="s">
        <v>1876</v>
      </c>
      <c r="D674" s="178" t="s">
        <v>152</v>
      </c>
      <c r="E674" s="175">
        <v>403</v>
      </c>
      <c r="F674" s="180">
        <v>266</v>
      </c>
      <c r="G674" s="180">
        <v>34</v>
      </c>
      <c r="H674" s="181">
        <v>103</v>
      </c>
      <c r="I674" s="175">
        <v>404</v>
      </c>
      <c r="J674" s="180">
        <v>260</v>
      </c>
      <c r="K674" s="180">
        <v>61</v>
      </c>
      <c r="L674" s="181">
        <v>83</v>
      </c>
      <c r="M674" s="175">
        <v>482</v>
      </c>
      <c r="N674" s="180">
        <v>343</v>
      </c>
      <c r="O674" s="180">
        <v>54</v>
      </c>
      <c r="P674" s="181">
        <v>85</v>
      </c>
    </row>
    <row r="675" spans="1:16" x14ac:dyDescent="0.3">
      <c r="A675" s="178" t="s">
        <v>1172</v>
      </c>
      <c r="B675" s="179" t="s">
        <v>939</v>
      </c>
      <c r="C675" s="179" t="s">
        <v>1877</v>
      </c>
      <c r="D675" s="178" t="s">
        <v>1010</v>
      </c>
      <c r="E675" s="175">
        <v>544</v>
      </c>
      <c r="F675" s="180">
        <v>285</v>
      </c>
      <c r="G675" s="180">
        <v>150</v>
      </c>
      <c r="H675" s="181">
        <v>109</v>
      </c>
      <c r="I675" s="175">
        <v>534</v>
      </c>
      <c r="J675" s="180">
        <v>269</v>
      </c>
      <c r="K675" s="180">
        <v>153</v>
      </c>
      <c r="L675" s="181">
        <v>112</v>
      </c>
      <c r="M675" s="175">
        <v>475</v>
      </c>
      <c r="N675" s="180">
        <v>263</v>
      </c>
      <c r="O675" s="180">
        <v>104</v>
      </c>
      <c r="P675" s="181">
        <v>108</v>
      </c>
    </row>
    <row r="676" spans="1:16" x14ac:dyDescent="0.3">
      <c r="A676" s="178" t="s">
        <v>308</v>
      </c>
      <c r="B676" s="179" t="s">
        <v>108</v>
      </c>
      <c r="C676" s="179" t="s">
        <v>1878</v>
      </c>
      <c r="D676" s="178" t="s">
        <v>139</v>
      </c>
      <c r="E676" s="175">
        <v>546</v>
      </c>
      <c r="F676" s="180">
        <v>195</v>
      </c>
      <c r="G676" s="180">
        <v>222</v>
      </c>
      <c r="H676" s="181">
        <v>129</v>
      </c>
      <c r="I676" s="175">
        <v>581</v>
      </c>
      <c r="J676" s="180">
        <v>196</v>
      </c>
      <c r="K676" s="180">
        <v>242</v>
      </c>
      <c r="L676" s="181">
        <v>143</v>
      </c>
      <c r="M676" s="175">
        <v>435</v>
      </c>
      <c r="N676" s="180">
        <v>136</v>
      </c>
      <c r="O676" s="180">
        <v>199</v>
      </c>
      <c r="P676" s="181">
        <v>100</v>
      </c>
    </row>
    <row r="677" spans="1:16" x14ac:dyDescent="0.3">
      <c r="A677" s="178" t="s">
        <v>1014</v>
      </c>
      <c r="B677" s="179" t="s">
        <v>309</v>
      </c>
      <c r="C677" s="179" t="s">
        <v>1879</v>
      </c>
      <c r="D677" s="178" t="s">
        <v>390</v>
      </c>
      <c r="E677" s="175">
        <v>510</v>
      </c>
      <c r="F677" s="180">
        <v>218</v>
      </c>
      <c r="G677" s="180">
        <v>138</v>
      </c>
      <c r="H677" s="181">
        <v>154</v>
      </c>
      <c r="I677" s="175">
        <v>513</v>
      </c>
      <c r="J677" s="180">
        <v>222</v>
      </c>
      <c r="K677" s="180">
        <v>130</v>
      </c>
      <c r="L677" s="181">
        <v>161</v>
      </c>
      <c r="M677" s="175">
        <v>484</v>
      </c>
      <c r="N677" s="180">
        <v>214</v>
      </c>
      <c r="O677" s="180">
        <v>102</v>
      </c>
      <c r="P677" s="181">
        <v>168</v>
      </c>
    </row>
    <row r="678" spans="1:16" x14ac:dyDescent="0.3">
      <c r="A678" s="178" t="s">
        <v>107</v>
      </c>
      <c r="B678" s="179" t="s">
        <v>309</v>
      </c>
      <c r="C678" s="179" t="s">
        <v>1880</v>
      </c>
      <c r="D678" s="178" t="s">
        <v>355</v>
      </c>
      <c r="E678" s="175">
        <v>483</v>
      </c>
      <c r="F678" s="180">
        <v>209</v>
      </c>
      <c r="G678" s="180">
        <v>122</v>
      </c>
      <c r="H678" s="181">
        <v>152</v>
      </c>
      <c r="I678" s="175">
        <v>481</v>
      </c>
      <c r="J678" s="180">
        <v>205</v>
      </c>
      <c r="K678" s="180">
        <v>120</v>
      </c>
      <c r="L678" s="181">
        <v>156</v>
      </c>
      <c r="M678" s="175">
        <v>428</v>
      </c>
      <c r="N678" s="180">
        <v>211</v>
      </c>
      <c r="O678" s="180">
        <v>106</v>
      </c>
      <c r="P678" s="181">
        <v>111</v>
      </c>
    </row>
    <row r="679" spans="1:16" x14ac:dyDescent="0.3">
      <c r="A679" s="178" t="s">
        <v>873</v>
      </c>
      <c r="B679" s="179" t="s">
        <v>108</v>
      </c>
      <c r="C679" s="179" t="s">
        <v>1881</v>
      </c>
      <c r="D679" s="178" t="s">
        <v>229</v>
      </c>
      <c r="E679" s="175">
        <v>477</v>
      </c>
      <c r="F679" s="180">
        <v>282</v>
      </c>
      <c r="G679" s="180">
        <v>79</v>
      </c>
      <c r="H679" s="181">
        <v>116</v>
      </c>
      <c r="I679" s="175">
        <v>475</v>
      </c>
      <c r="J679" s="180">
        <v>275</v>
      </c>
      <c r="K679" s="180">
        <v>38</v>
      </c>
      <c r="L679" s="181">
        <v>162</v>
      </c>
      <c r="M679" s="175">
        <v>471</v>
      </c>
      <c r="N679" s="180">
        <v>274</v>
      </c>
      <c r="O679" s="180">
        <v>35</v>
      </c>
      <c r="P679" s="181">
        <v>162</v>
      </c>
    </row>
    <row r="680" spans="1:16" x14ac:dyDescent="0.3">
      <c r="A680" s="178" t="s">
        <v>308</v>
      </c>
      <c r="B680" s="179" t="s">
        <v>763</v>
      </c>
      <c r="C680" s="179" t="s">
        <v>1882</v>
      </c>
      <c r="D680" s="178" t="s">
        <v>769</v>
      </c>
      <c r="E680" s="175">
        <v>461</v>
      </c>
      <c r="F680" s="180">
        <v>170</v>
      </c>
      <c r="G680" s="180">
        <v>212</v>
      </c>
      <c r="H680" s="181">
        <v>79</v>
      </c>
      <c r="I680" s="175">
        <v>487</v>
      </c>
      <c r="J680" s="180">
        <v>172</v>
      </c>
      <c r="K680" s="180">
        <v>228</v>
      </c>
      <c r="L680" s="181">
        <v>87</v>
      </c>
      <c r="M680" s="175">
        <v>467</v>
      </c>
      <c r="N680" s="180">
        <v>174</v>
      </c>
      <c r="O680" s="180">
        <v>209</v>
      </c>
      <c r="P680" s="181">
        <v>84</v>
      </c>
    </row>
    <row r="681" spans="1:16" x14ac:dyDescent="0.3">
      <c r="A681" s="178" t="s">
        <v>512</v>
      </c>
      <c r="B681" s="179" t="s">
        <v>181</v>
      </c>
      <c r="C681" s="179" t="s">
        <v>1883</v>
      </c>
      <c r="D681" s="178" t="s">
        <v>853</v>
      </c>
      <c r="E681" s="175">
        <v>566</v>
      </c>
      <c r="F681" s="180">
        <v>177</v>
      </c>
      <c r="G681" s="180">
        <v>297</v>
      </c>
      <c r="H681" s="181">
        <v>92</v>
      </c>
      <c r="I681" s="175">
        <v>578</v>
      </c>
      <c r="J681" s="180">
        <v>174</v>
      </c>
      <c r="K681" s="180">
        <v>295</v>
      </c>
      <c r="L681" s="181">
        <v>109</v>
      </c>
      <c r="M681" s="175">
        <v>428</v>
      </c>
      <c r="N681" s="180">
        <v>139</v>
      </c>
      <c r="O681" s="180">
        <v>219</v>
      </c>
      <c r="P681" s="181">
        <v>70</v>
      </c>
    </row>
    <row r="682" spans="1:16" x14ac:dyDescent="0.3">
      <c r="A682" s="178" t="s">
        <v>308</v>
      </c>
      <c r="B682" s="179" t="s">
        <v>261</v>
      </c>
      <c r="C682" s="179" t="s">
        <v>1884</v>
      </c>
      <c r="D682" s="178" t="s">
        <v>307</v>
      </c>
      <c r="E682" s="175">
        <v>634</v>
      </c>
      <c r="F682" s="180">
        <v>227</v>
      </c>
      <c r="G682" s="180">
        <v>282</v>
      </c>
      <c r="H682" s="181">
        <v>125</v>
      </c>
      <c r="I682" s="175">
        <v>948</v>
      </c>
      <c r="J682" s="180">
        <v>230</v>
      </c>
      <c r="K682" s="180">
        <v>574</v>
      </c>
      <c r="L682" s="181">
        <v>144</v>
      </c>
      <c r="M682" s="175">
        <v>432</v>
      </c>
      <c r="N682" s="180">
        <v>230</v>
      </c>
      <c r="O682" s="180">
        <v>93</v>
      </c>
      <c r="P682" s="181">
        <v>109</v>
      </c>
    </row>
    <row r="683" spans="1:16" x14ac:dyDescent="0.3">
      <c r="A683" s="178" t="s">
        <v>680</v>
      </c>
      <c r="B683" s="179" t="s">
        <v>108</v>
      </c>
      <c r="C683" s="179" t="s">
        <v>1885</v>
      </c>
      <c r="D683" s="178" t="s">
        <v>124</v>
      </c>
      <c r="E683" s="175">
        <v>539</v>
      </c>
      <c r="F683" s="180">
        <v>271</v>
      </c>
      <c r="G683" s="180">
        <v>83</v>
      </c>
      <c r="H683" s="181">
        <v>185</v>
      </c>
      <c r="I683" s="175">
        <v>557</v>
      </c>
      <c r="J683" s="180">
        <v>276</v>
      </c>
      <c r="K683" s="180">
        <v>86</v>
      </c>
      <c r="L683" s="181">
        <v>195</v>
      </c>
      <c r="M683" s="175">
        <v>404</v>
      </c>
      <c r="N683" s="180">
        <v>207</v>
      </c>
      <c r="O683" s="180">
        <v>63</v>
      </c>
      <c r="P683" s="181">
        <v>134</v>
      </c>
    </row>
    <row r="684" spans="1:16" x14ac:dyDescent="0.3">
      <c r="A684" s="178" t="s">
        <v>938</v>
      </c>
      <c r="B684" s="179" t="s">
        <v>763</v>
      </c>
      <c r="C684" s="179" t="s">
        <v>1886</v>
      </c>
      <c r="D684" s="178" t="s">
        <v>781</v>
      </c>
      <c r="E684" s="175">
        <v>800</v>
      </c>
      <c r="F684" s="180">
        <v>214</v>
      </c>
      <c r="G684" s="180">
        <v>496</v>
      </c>
      <c r="H684" s="181">
        <v>90</v>
      </c>
      <c r="I684" s="175">
        <v>837</v>
      </c>
      <c r="J684" s="180">
        <v>216</v>
      </c>
      <c r="K684" s="180">
        <v>499</v>
      </c>
      <c r="L684" s="181">
        <v>122</v>
      </c>
      <c r="M684" s="175">
        <v>425</v>
      </c>
      <c r="N684" s="180">
        <v>209</v>
      </c>
      <c r="O684" s="180">
        <v>130</v>
      </c>
      <c r="P684" s="181">
        <v>86</v>
      </c>
    </row>
    <row r="685" spans="1:16" x14ac:dyDescent="0.3">
      <c r="A685" s="178" t="s">
        <v>1085</v>
      </c>
      <c r="B685" s="179" t="s">
        <v>272</v>
      </c>
      <c r="C685" s="179" t="s">
        <v>1887</v>
      </c>
      <c r="D685" s="178" t="s">
        <v>551</v>
      </c>
      <c r="E685" s="175">
        <v>571</v>
      </c>
      <c r="F685" s="180">
        <v>149</v>
      </c>
      <c r="G685" s="180">
        <v>281</v>
      </c>
      <c r="H685" s="181">
        <v>141</v>
      </c>
      <c r="I685" s="175">
        <v>564</v>
      </c>
      <c r="J685" s="180">
        <v>147</v>
      </c>
      <c r="K685" s="180">
        <v>282</v>
      </c>
      <c r="L685" s="181">
        <v>135</v>
      </c>
      <c r="M685" s="175">
        <v>448</v>
      </c>
      <c r="N685" s="180">
        <v>147</v>
      </c>
      <c r="O685" s="180">
        <v>179</v>
      </c>
      <c r="P685" s="181">
        <v>122</v>
      </c>
    </row>
    <row r="686" spans="1:16" x14ac:dyDescent="0.3">
      <c r="A686" s="178" t="s">
        <v>924</v>
      </c>
      <c r="B686" s="179" t="s">
        <v>874</v>
      </c>
      <c r="C686" s="179" t="s">
        <v>1888</v>
      </c>
      <c r="D686" s="178" t="s">
        <v>902</v>
      </c>
      <c r="E686" s="175">
        <v>545</v>
      </c>
      <c r="F686" s="180">
        <v>126</v>
      </c>
      <c r="G686" s="180">
        <v>297</v>
      </c>
      <c r="H686" s="181">
        <v>122</v>
      </c>
      <c r="I686" s="175">
        <v>526</v>
      </c>
      <c r="J686" s="180">
        <v>126</v>
      </c>
      <c r="K686" s="180">
        <v>271</v>
      </c>
      <c r="L686" s="181">
        <v>129</v>
      </c>
      <c r="M686" s="175">
        <v>432</v>
      </c>
      <c r="N686" s="180">
        <v>123</v>
      </c>
      <c r="O686" s="180">
        <v>208</v>
      </c>
      <c r="P686" s="181">
        <v>101</v>
      </c>
    </row>
    <row r="687" spans="1:16" x14ac:dyDescent="0.3">
      <c r="A687" s="178" t="s">
        <v>308</v>
      </c>
      <c r="B687" s="179" t="s">
        <v>272</v>
      </c>
      <c r="C687" s="179" t="s">
        <v>1889</v>
      </c>
      <c r="D687" s="178" t="s">
        <v>556</v>
      </c>
      <c r="E687" s="175">
        <v>462</v>
      </c>
      <c r="F687" s="180">
        <v>130</v>
      </c>
      <c r="G687" s="180">
        <v>264</v>
      </c>
      <c r="H687" s="181">
        <v>68</v>
      </c>
      <c r="I687" s="175">
        <v>544</v>
      </c>
      <c r="J687" s="180">
        <v>160</v>
      </c>
      <c r="K687" s="180">
        <v>299</v>
      </c>
      <c r="L687" s="181">
        <v>85</v>
      </c>
      <c r="M687" s="175">
        <v>458</v>
      </c>
      <c r="N687" s="180">
        <v>72</v>
      </c>
      <c r="O687" s="180">
        <v>303</v>
      </c>
      <c r="P687" s="181">
        <v>83</v>
      </c>
    </row>
    <row r="688" spans="1:16" x14ac:dyDescent="0.3">
      <c r="A688" s="178" t="s">
        <v>1014</v>
      </c>
      <c r="B688" s="179" t="s">
        <v>1086</v>
      </c>
      <c r="C688" s="179" t="s">
        <v>1890</v>
      </c>
      <c r="D688" s="178" t="s">
        <v>1098</v>
      </c>
      <c r="E688" s="175">
        <v>579</v>
      </c>
      <c r="F688" s="180">
        <v>253</v>
      </c>
      <c r="G688" s="180">
        <v>264</v>
      </c>
      <c r="H688" s="181">
        <v>62</v>
      </c>
      <c r="I688" s="175">
        <v>577</v>
      </c>
      <c r="J688" s="180">
        <v>244</v>
      </c>
      <c r="K688" s="180">
        <v>270</v>
      </c>
      <c r="L688" s="181">
        <v>63</v>
      </c>
      <c r="M688" s="175">
        <v>445</v>
      </c>
      <c r="N688" s="180">
        <v>195</v>
      </c>
      <c r="O688" s="180">
        <v>201</v>
      </c>
      <c r="P688" s="181">
        <v>49</v>
      </c>
    </row>
    <row r="689" spans="1:16" x14ac:dyDescent="0.3">
      <c r="A689" s="178" t="s">
        <v>260</v>
      </c>
      <c r="B689" s="179" t="s">
        <v>939</v>
      </c>
      <c r="C689" s="179" t="s">
        <v>1891</v>
      </c>
      <c r="D689" s="178" t="s">
        <v>261</v>
      </c>
      <c r="E689" s="175">
        <v>576</v>
      </c>
      <c r="F689" s="180">
        <v>179</v>
      </c>
      <c r="G689" s="180">
        <v>303</v>
      </c>
      <c r="H689" s="181">
        <v>94</v>
      </c>
      <c r="I689" s="175">
        <v>568</v>
      </c>
      <c r="J689" s="180">
        <v>163</v>
      </c>
      <c r="K689" s="180">
        <v>304</v>
      </c>
      <c r="L689" s="181">
        <v>101</v>
      </c>
      <c r="M689" s="175">
        <v>435</v>
      </c>
      <c r="N689" s="180">
        <v>202</v>
      </c>
      <c r="O689" s="180">
        <v>155</v>
      </c>
      <c r="P689" s="181">
        <v>78</v>
      </c>
    </row>
    <row r="690" spans="1:16" x14ac:dyDescent="0.3">
      <c r="A690" s="178" t="s">
        <v>308</v>
      </c>
      <c r="B690" s="179" t="s">
        <v>793</v>
      </c>
      <c r="C690" s="179" t="s">
        <v>1892</v>
      </c>
      <c r="D690" s="178" t="s">
        <v>799</v>
      </c>
      <c r="E690" s="175">
        <v>600</v>
      </c>
      <c r="F690" s="180">
        <v>197</v>
      </c>
      <c r="G690" s="180">
        <v>237</v>
      </c>
      <c r="H690" s="181">
        <v>166</v>
      </c>
      <c r="I690" s="175">
        <v>568</v>
      </c>
      <c r="J690" s="180">
        <v>199</v>
      </c>
      <c r="K690" s="180">
        <v>227</v>
      </c>
      <c r="L690" s="181">
        <v>142</v>
      </c>
      <c r="M690" s="175">
        <v>379</v>
      </c>
      <c r="N690" s="180">
        <v>174</v>
      </c>
      <c r="O690" s="180">
        <v>140</v>
      </c>
      <c r="P690" s="181">
        <v>65</v>
      </c>
    </row>
    <row r="691" spans="1:16" x14ac:dyDescent="0.3">
      <c r="A691" s="178" t="s">
        <v>308</v>
      </c>
      <c r="B691" s="179" t="s">
        <v>261</v>
      </c>
      <c r="C691" s="179" t="s">
        <v>1893</v>
      </c>
      <c r="D691" s="178" t="s">
        <v>284</v>
      </c>
      <c r="E691" s="175">
        <v>449</v>
      </c>
      <c r="F691" s="180">
        <v>198</v>
      </c>
      <c r="G691" s="180">
        <v>60</v>
      </c>
      <c r="H691" s="181">
        <v>191</v>
      </c>
      <c r="I691" s="175">
        <v>461</v>
      </c>
      <c r="J691" s="180">
        <v>193</v>
      </c>
      <c r="K691" s="180">
        <v>52</v>
      </c>
      <c r="L691" s="181">
        <v>216</v>
      </c>
      <c r="M691" s="175">
        <v>423</v>
      </c>
      <c r="N691" s="180">
        <v>193</v>
      </c>
      <c r="O691" s="180">
        <v>46</v>
      </c>
      <c r="P691" s="181">
        <v>184</v>
      </c>
    </row>
    <row r="692" spans="1:16" x14ac:dyDescent="0.3">
      <c r="A692" s="178" t="s">
        <v>762</v>
      </c>
      <c r="B692" s="179" t="s">
        <v>272</v>
      </c>
      <c r="C692" s="179" t="s">
        <v>1894</v>
      </c>
      <c r="D692" s="178" t="s">
        <v>548</v>
      </c>
      <c r="E692" s="175">
        <v>404</v>
      </c>
      <c r="F692" s="180">
        <v>296</v>
      </c>
      <c r="G692" s="180">
        <v>46</v>
      </c>
      <c r="H692" s="181">
        <v>62</v>
      </c>
      <c r="I692" s="175">
        <v>481</v>
      </c>
      <c r="J692" s="180">
        <v>280</v>
      </c>
      <c r="K692" s="180">
        <v>76</v>
      </c>
      <c r="L692" s="181">
        <v>125</v>
      </c>
      <c r="M692" s="175">
        <v>444</v>
      </c>
      <c r="N692" s="180">
        <v>278</v>
      </c>
      <c r="O692" s="180">
        <v>51</v>
      </c>
      <c r="P692" s="181">
        <v>115</v>
      </c>
    </row>
    <row r="693" spans="1:16" x14ac:dyDescent="0.3">
      <c r="A693" s="178" t="s">
        <v>913</v>
      </c>
      <c r="B693" s="179" t="s">
        <v>181</v>
      </c>
      <c r="C693" s="179" t="s">
        <v>1895</v>
      </c>
      <c r="D693" s="178" t="s">
        <v>859</v>
      </c>
      <c r="E693" s="175">
        <v>510</v>
      </c>
      <c r="F693" s="180">
        <v>136</v>
      </c>
      <c r="G693" s="180">
        <v>202</v>
      </c>
      <c r="H693" s="181">
        <v>172</v>
      </c>
      <c r="I693" s="175">
        <v>644</v>
      </c>
      <c r="J693" s="180">
        <v>270</v>
      </c>
      <c r="K693" s="180">
        <v>187</v>
      </c>
      <c r="L693" s="181">
        <v>187</v>
      </c>
      <c r="M693" s="175">
        <v>422</v>
      </c>
      <c r="N693" s="180">
        <v>117</v>
      </c>
      <c r="O693" s="180">
        <v>149</v>
      </c>
      <c r="P693" s="181">
        <v>156</v>
      </c>
    </row>
    <row r="694" spans="1:16" x14ac:dyDescent="0.3">
      <c r="A694" s="178" t="s">
        <v>1085</v>
      </c>
      <c r="B694" s="179" t="s">
        <v>939</v>
      </c>
      <c r="C694" s="179" t="s">
        <v>1896</v>
      </c>
      <c r="D694" s="178" t="s">
        <v>963</v>
      </c>
      <c r="E694" s="175">
        <v>551</v>
      </c>
      <c r="F694" s="180">
        <v>133</v>
      </c>
      <c r="G694" s="180">
        <v>322</v>
      </c>
      <c r="H694" s="181">
        <v>96</v>
      </c>
      <c r="I694" s="175">
        <v>493</v>
      </c>
      <c r="J694" s="180">
        <v>125</v>
      </c>
      <c r="K694" s="180">
        <v>281</v>
      </c>
      <c r="L694" s="181">
        <v>87</v>
      </c>
      <c r="M694" s="175">
        <v>439</v>
      </c>
      <c r="N694" s="180">
        <v>98</v>
      </c>
      <c r="O694" s="180">
        <v>268</v>
      </c>
      <c r="P694" s="181">
        <v>73</v>
      </c>
    </row>
    <row r="695" spans="1:16" x14ac:dyDescent="0.3">
      <c r="A695" s="178" t="s">
        <v>819</v>
      </c>
      <c r="B695" s="179" t="s">
        <v>108</v>
      </c>
      <c r="C695" s="179" t="s">
        <v>1897</v>
      </c>
      <c r="D695" s="179" t="s">
        <v>202</v>
      </c>
      <c r="E695" s="175">
        <v>744</v>
      </c>
      <c r="F695" s="180">
        <v>269</v>
      </c>
      <c r="G695" s="180">
        <v>306</v>
      </c>
      <c r="H695" s="181">
        <v>169</v>
      </c>
      <c r="I695" s="175">
        <v>781</v>
      </c>
      <c r="J695" s="180">
        <v>271</v>
      </c>
      <c r="K695" s="180">
        <v>321</v>
      </c>
      <c r="L695" s="181">
        <v>189</v>
      </c>
      <c r="M695" s="175">
        <v>436</v>
      </c>
      <c r="N695" s="180">
        <v>73</v>
      </c>
      <c r="O695" s="180">
        <v>190</v>
      </c>
      <c r="P695" s="181">
        <v>173</v>
      </c>
    </row>
    <row r="696" spans="1:16" x14ac:dyDescent="0.3">
      <c r="A696" s="178" t="s">
        <v>260</v>
      </c>
      <c r="B696" s="179" t="s">
        <v>939</v>
      </c>
      <c r="C696" s="179" t="s">
        <v>1898</v>
      </c>
      <c r="D696" s="178" t="s">
        <v>945</v>
      </c>
      <c r="E696" s="175">
        <v>584</v>
      </c>
      <c r="F696" s="180">
        <v>222</v>
      </c>
      <c r="G696" s="180">
        <v>221</v>
      </c>
      <c r="H696" s="181">
        <v>141</v>
      </c>
      <c r="I696" s="175">
        <v>624</v>
      </c>
      <c r="J696" s="180">
        <v>228</v>
      </c>
      <c r="K696" s="180">
        <v>239</v>
      </c>
      <c r="L696" s="181">
        <v>157</v>
      </c>
      <c r="M696" s="175">
        <v>432</v>
      </c>
      <c r="N696" s="180">
        <v>59</v>
      </c>
      <c r="O696" s="180">
        <v>236</v>
      </c>
      <c r="P696" s="181">
        <v>137</v>
      </c>
    </row>
    <row r="697" spans="1:16" x14ac:dyDescent="0.3">
      <c r="A697" s="178" t="s">
        <v>819</v>
      </c>
      <c r="B697" s="179" t="s">
        <v>449</v>
      </c>
      <c r="C697" s="179" t="s">
        <v>1899</v>
      </c>
      <c r="D697" s="178" t="s">
        <v>934</v>
      </c>
      <c r="E697" s="175">
        <v>461</v>
      </c>
      <c r="F697" s="180">
        <v>220</v>
      </c>
      <c r="G697" s="180">
        <v>143</v>
      </c>
      <c r="H697" s="181">
        <v>98</v>
      </c>
      <c r="I697" s="175">
        <v>505</v>
      </c>
      <c r="J697" s="180">
        <v>219</v>
      </c>
      <c r="K697" s="180">
        <v>170</v>
      </c>
      <c r="L697" s="181">
        <v>116</v>
      </c>
      <c r="M697" s="175">
        <v>430</v>
      </c>
      <c r="N697" s="180">
        <v>220</v>
      </c>
      <c r="O697" s="180">
        <v>115</v>
      </c>
      <c r="P697" s="181">
        <v>95</v>
      </c>
    </row>
    <row r="698" spans="1:16" x14ac:dyDescent="0.3">
      <c r="A698" s="178" t="s">
        <v>711</v>
      </c>
      <c r="B698" s="179" t="s">
        <v>475</v>
      </c>
      <c r="C698" s="179" t="s">
        <v>1900</v>
      </c>
      <c r="D698" s="178" t="s">
        <v>496</v>
      </c>
      <c r="E698" s="175">
        <v>544</v>
      </c>
      <c r="F698" s="180">
        <v>119</v>
      </c>
      <c r="G698" s="180">
        <v>336</v>
      </c>
      <c r="H698" s="181">
        <v>89</v>
      </c>
      <c r="I698" s="175">
        <v>539</v>
      </c>
      <c r="J698" s="180">
        <v>114</v>
      </c>
      <c r="K698" s="180">
        <v>328</v>
      </c>
      <c r="L698" s="181">
        <v>97</v>
      </c>
      <c r="M698" s="175">
        <v>427</v>
      </c>
      <c r="N698" s="180">
        <v>138</v>
      </c>
      <c r="O698" s="180">
        <v>216</v>
      </c>
      <c r="P698" s="181">
        <v>73</v>
      </c>
    </row>
    <row r="699" spans="1:16" x14ac:dyDescent="0.3">
      <c r="A699" s="178" t="s">
        <v>913</v>
      </c>
      <c r="B699" s="179" t="s">
        <v>309</v>
      </c>
      <c r="C699" s="179" t="s">
        <v>1901</v>
      </c>
      <c r="D699" s="178" t="s">
        <v>394</v>
      </c>
      <c r="E699" s="175">
        <v>477</v>
      </c>
      <c r="F699" s="180">
        <v>208</v>
      </c>
      <c r="G699" s="180">
        <v>160</v>
      </c>
      <c r="H699" s="181">
        <v>109</v>
      </c>
      <c r="I699" s="175">
        <v>477</v>
      </c>
      <c r="J699" s="180">
        <v>208</v>
      </c>
      <c r="K699" s="180">
        <v>160</v>
      </c>
      <c r="L699" s="181">
        <v>109</v>
      </c>
      <c r="M699" s="175">
        <v>436</v>
      </c>
      <c r="N699" s="180">
        <v>186</v>
      </c>
      <c r="O699" s="180">
        <v>155</v>
      </c>
      <c r="P699" s="181">
        <v>95</v>
      </c>
    </row>
    <row r="700" spans="1:16" x14ac:dyDescent="0.3">
      <c r="A700" s="178" t="s">
        <v>474</v>
      </c>
      <c r="B700" s="179" t="s">
        <v>513</v>
      </c>
      <c r="C700" s="179" t="s">
        <v>1902</v>
      </c>
      <c r="D700" s="178" t="s">
        <v>529</v>
      </c>
      <c r="E700" s="175">
        <v>463</v>
      </c>
      <c r="F700" s="180">
        <v>220</v>
      </c>
      <c r="G700" s="180">
        <v>57</v>
      </c>
      <c r="H700" s="181">
        <v>186</v>
      </c>
      <c r="I700" s="175">
        <v>500</v>
      </c>
      <c r="J700" s="180">
        <v>239</v>
      </c>
      <c r="K700" s="180">
        <v>61</v>
      </c>
      <c r="L700" s="181">
        <v>200</v>
      </c>
      <c r="M700" s="175">
        <v>430</v>
      </c>
      <c r="N700" s="180">
        <v>207</v>
      </c>
      <c r="O700" s="180">
        <v>42</v>
      </c>
      <c r="P700" s="181">
        <v>181</v>
      </c>
    </row>
    <row r="701" spans="1:16" x14ac:dyDescent="0.3">
      <c r="A701" s="178" t="s">
        <v>474</v>
      </c>
      <c r="B701" s="179" t="s">
        <v>181</v>
      </c>
      <c r="C701" s="179" t="s">
        <v>1903</v>
      </c>
      <c r="D701" s="178" t="s">
        <v>869</v>
      </c>
      <c r="E701" s="175">
        <v>502</v>
      </c>
      <c r="F701" s="180">
        <v>124</v>
      </c>
      <c r="G701" s="180">
        <v>300</v>
      </c>
      <c r="H701" s="181">
        <v>78</v>
      </c>
      <c r="I701" s="175">
        <v>511</v>
      </c>
      <c r="J701" s="180">
        <v>123</v>
      </c>
      <c r="K701" s="180">
        <v>307</v>
      </c>
      <c r="L701" s="181">
        <v>81</v>
      </c>
      <c r="M701" s="175">
        <v>436</v>
      </c>
      <c r="N701" s="180">
        <v>119</v>
      </c>
      <c r="O701" s="180">
        <v>249</v>
      </c>
      <c r="P701" s="181">
        <v>68</v>
      </c>
    </row>
    <row r="702" spans="1:16" x14ac:dyDescent="0.3">
      <c r="A702" s="178" t="s">
        <v>474</v>
      </c>
      <c r="B702" s="179" t="s">
        <v>569</v>
      </c>
      <c r="C702" s="179" t="s">
        <v>1904</v>
      </c>
      <c r="D702" s="178" t="s">
        <v>617</v>
      </c>
      <c r="E702" s="175">
        <v>432</v>
      </c>
      <c r="F702" s="180">
        <v>194</v>
      </c>
      <c r="G702" s="180">
        <v>153</v>
      </c>
      <c r="H702" s="181">
        <v>85</v>
      </c>
      <c r="I702" s="175">
        <v>420</v>
      </c>
      <c r="J702" s="180">
        <v>194</v>
      </c>
      <c r="K702" s="180">
        <v>134</v>
      </c>
      <c r="L702" s="181">
        <v>92</v>
      </c>
      <c r="M702" s="175">
        <v>440</v>
      </c>
      <c r="N702" s="180">
        <v>239</v>
      </c>
      <c r="O702" s="180">
        <v>117</v>
      </c>
      <c r="P702" s="181">
        <v>84</v>
      </c>
    </row>
    <row r="703" spans="1:16" x14ac:dyDescent="0.3">
      <c r="A703" s="178" t="s">
        <v>938</v>
      </c>
      <c r="B703" s="179" t="s">
        <v>309</v>
      </c>
      <c r="C703" s="179" t="s">
        <v>1905</v>
      </c>
      <c r="D703" s="178" t="s">
        <v>361</v>
      </c>
      <c r="E703" s="175">
        <v>520</v>
      </c>
      <c r="F703" s="180">
        <v>295</v>
      </c>
      <c r="G703" s="180">
        <v>108</v>
      </c>
      <c r="H703" s="181">
        <v>117</v>
      </c>
      <c r="I703" s="175">
        <v>521</v>
      </c>
      <c r="J703" s="180">
        <v>288</v>
      </c>
      <c r="K703" s="180">
        <v>110</v>
      </c>
      <c r="L703" s="181">
        <v>123</v>
      </c>
      <c r="M703" s="175">
        <v>418</v>
      </c>
      <c r="N703" s="180">
        <v>279</v>
      </c>
      <c r="O703" s="180">
        <v>44</v>
      </c>
      <c r="P703" s="181">
        <v>95</v>
      </c>
    </row>
    <row r="704" spans="1:16" x14ac:dyDescent="0.3">
      <c r="A704" s="178" t="s">
        <v>1014</v>
      </c>
      <c r="B704" s="179" t="s">
        <v>181</v>
      </c>
      <c r="C704" s="179" t="s">
        <v>1906</v>
      </c>
      <c r="D704" s="178" t="s">
        <v>872</v>
      </c>
      <c r="E704" s="175">
        <v>505</v>
      </c>
      <c r="F704" s="180">
        <v>231</v>
      </c>
      <c r="G704" s="180">
        <v>197</v>
      </c>
      <c r="H704" s="181">
        <v>77</v>
      </c>
      <c r="I704" s="175">
        <v>517</v>
      </c>
      <c r="J704" s="180">
        <v>234</v>
      </c>
      <c r="K704" s="180">
        <v>197</v>
      </c>
      <c r="L704" s="181">
        <v>86</v>
      </c>
      <c r="M704" s="175">
        <v>476</v>
      </c>
      <c r="N704" s="180">
        <v>191</v>
      </c>
      <c r="O704" s="180">
        <v>169</v>
      </c>
      <c r="P704" s="181">
        <v>116</v>
      </c>
    </row>
    <row r="705" spans="1:16" x14ac:dyDescent="0.3">
      <c r="A705" s="178" t="s">
        <v>107</v>
      </c>
      <c r="B705" s="179" t="s">
        <v>449</v>
      </c>
      <c r="C705" s="179" t="s">
        <v>1907</v>
      </c>
      <c r="D705" s="178" t="s">
        <v>478</v>
      </c>
      <c r="E705" s="175">
        <v>572</v>
      </c>
      <c r="F705" s="180">
        <v>293</v>
      </c>
      <c r="G705" s="180">
        <v>145</v>
      </c>
      <c r="H705" s="181">
        <v>134</v>
      </c>
      <c r="I705" s="175">
        <v>652</v>
      </c>
      <c r="J705" s="180">
        <v>297</v>
      </c>
      <c r="K705" s="180">
        <v>170</v>
      </c>
      <c r="L705" s="181">
        <v>185</v>
      </c>
      <c r="M705" s="175">
        <v>419</v>
      </c>
      <c r="N705" s="180">
        <v>81</v>
      </c>
      <c r="O705" s="180">
        <v>178</v>
      </c>
      <c r="P705" s="181">
        <v>160</v>
      </c>
    </row>
    <row r="706" spans="1:16" x14ac:dyDescent="0.3">
      <c r="A706" s="178" t="s">
        <v>457</v>
      </c>
      <c r="B706" s="179" t="s">
        <v>108</v>
      </c>
      <c r="C706" s="179" t="s">
        <v>1908</v>
      </c>
      <c r="D706" s="178" t="s">
        <v>218</v>
      </c>
      <c r="E706" s="175">
        <v>494</v>
      </c>
      <c r="F706" s="180">
        <v>136</v>
      </c>
      <c r="G706" s="180">
        <v>211</v>
      </c>
      <c r="H706" s="181">
        <v>147</v>
      </c>
      <c r="I706" s="175">
        <v>503</v>
      </c>
      <c r="J706" s="180">
        <v>138</v>
      </c>
      <c r="K706" s="180">
        <v>189</v>
      </c>
      <c r="L706" s="181">
        <v>176</v>
      </c>
      <c r="M706" s="175">
        <v>421</v>
      </c>
      <c r="N706" s="180">
        <v>145</v>
      </c>
      <c r="O706" s="180">
        <v>122</v>
      </c>
      <c r="P706" s="181">
        <v>154</v>
      </c>
    </row>
    <row r="707" spans="1:16" x14ac:dyDescent="0.3">
      <c r="A707" s="178" t="s">
        <v>568</v>
      </c>
      <c r="B707" s="179" t="s">
        <v>309</v>
      </c>
      <c r="C707" s="179" t="s">
        <v>1909</v>
      </c>
      <c r="D707" s="178" t="s">
        <v>349</v>
      </c>
      <c r="E707" s="175">
        <v>475</v>
      </c>
      <c r="F707" s="180">
        <v>182</v>
      </c>
      <c r="G707" s="180">
        <v>149</v>
      </c>
      <c r="H707" s="181">
        <v>144</v>
      </c>
      <c r="I707" s="175">
        <v>489</v>
      </c>
      <c r="J707" s="180">
        <v>172</v>
      </c>
      <c r="K707" s="180">
        <v>165</v>
      </c>
      <c r="L707" s="181">
        <v>152</v>
      </c>
      <c r="M707" s="175">
        <v>434</v>
      </c>
      <c r="N707" s="180">
        <v>171</v>
      </c>
      <c r="O707" s="180">
        <v>118</v>
      </c>
      <c r="P707" s="181">
        <v>145</v>
      </c>
    </row>
    <row r="708" spans="1:16" x14ac:dyDescent="0.3">
      <c r="A708" s="178" t="s">
        <v>539</v>
      </c>
      <c r="B708" s="179" t="s">
        <v>712</v>
      </c>
      <c r="C708" s="179" t="s">
        <v>1910</v>
      </c>
      <c r="D708" s="179" t="s">
        <v>742</v>
      </c>
      <c r="E708" s="175">
        <v>431</v>
      </c>
      <c r="F708" s="180">
        <v>133</v>
      </c>
      <c r="G708" s="180">
        <v>233</v>
      </c>
      <c r="H708" s="181">
        <v>65</v>
      </c>
      <c r="I708" s="175">
        <v>444</v>
      </c>
      <c r="J708" s="180">
        <v>131</v>
      </c>
      <c r="K708" s="180">
        <v>246</v>
      </c>
      <c r="L708" s="181">
        <v>67</v>
      </c>
      <c r="M708" s="175">
        <v>440</v>
      </c>
      <c r="N708" s="180">
        <v>147</v>
      </c>
      <c r="O708" s="180">
        <v>227</v>
      </c>
      <c r="P708" s="181">
        <v>66</v>
      </c>
    </row>
    <row r="709" spans="1:16" x14ac:dyDescent="0.3">
      <c r="A709" s="178" t="s">
        <v>260</v>
      </c>
      <c r="B709" s="179" t="s">
        <v>108</v>
      </c>
      <c r="C709" s="179" t="s">
        <v>1911</v>
      </c>
      <c r="D709" s="178" t="s">
        <v>117</v>
      </c>
      <c r="E709" s="175">
        <v>523</v>
      </c>
      <c r="F709" s="180">
        <v>124</v>
      </c>
      <c r="G709" s="180">
        <v>264</v>
      </c>
      <c r="H709" s="181">
        <v>135</v>
      </c>
      <c r="I709" s="175">
        <v>550</v>
      </c>
      <c r="J709" s="180">
        <v>127</v>
      </c>
      <c r="K709" s="180">
        <v>285</v>
      </c>
      <c r="L709" s="181">
        <v>138</v>
      </c>
      <c r="M709" s="175">
        <v>423</v>
      </c>
      <c r="N709" s="180">
        <v>102</v>
      </c>
      <c r="O709" s="180">
        <v>200</v>
      </c>
      <c r="P709" s="181">
        <v>121</v>
      </c>
    </row>
    <row r="710" spans="1:16" x14ac:dyDescent="0.3">
      <c r="A710" s="178" t="s">
        <v>1085</v>
      </c>
      <c r="B710" s="179" t="s">
        <v>309</v>
      </c>
      <c r="C710" s="179" t="s">
        <v>1912</v>
      </c>
      <c r="D710" s="178" t="s">
        <v>344</v>
      </c>
      <c r="E710" s="175">
        <v>479</v>
      </c>
      <c r="F710" s="180">
        <v>173</v>
      </c>
      <c r="G710" s="180">
        <v>117</v>
      </c>
      <c r="H710" s="181">
        <v>189</v>
      </c>
      <c r="I710" s="175">
        <v>496</v>
      </c>
      <c r="J710" s="180">
        <v>170</v>
      </c>
      <c r="K710" s="180">
        <v>139</v>
      </c>
      <c r="L710" s="181">
        <v>187</v>
      </c>
      <c r="M710" s="175">
        <v>398</v>
      </c>
      <c r="N710" s="180">
        <v>165</v>
      </c>
      <c r="O710" s="180">
        <v>87</v>
      </c>
      <c r="P710" s="181">
        <v>146</v>
      </c>
    </row>
    <row r="711" spans="1:16" x14ac:dyDescent="0.3">
      <c r="A711" s="178" t="s">
        <v>308</v>
      </c>
      <c r="B711" s="179" t="s">
        <v>458</v>
      </c>
      <c r="C711" s="179" t="s">
        <v>1913</v>
      </c>
      <c r="D711" s="178" t="s">
        <v>470</v>
      </c>
      <c r="E711" s="175">
        <v>433</v>
      </c>
      <c r="F711" s="180">
        <v>248</v>
      </c>
      <c r="G711" s="180">
        <v>52</v>
      </c>
      <c r="H711" s="181">
        <v>133</v>
      </c>
      <c r="I711" s="175">
        <v>466</v>
      </c>
      <c r="J711" s="180">
        <v>249</v>
      </c>
      <c r="K711" s="180">
        <v>71</v>
      </c>
      <c r="L711" s="181">
        <v>146</v>
      </c>
      <c r="M711" s="175">
        <v>424</v>
      </c>
      <c r="N711" s="180">
        <v>244</v>
      </c>
      <c r="O711" s="180">
        <v>46</v>
      </c>
      <c r="P711" s="181">
        <v>134</v>
      </c>
    </row>
    <row r="712" spans="1:16" x14ac:dyDescent="0.3">
      <c r="A712" s="178" t="s">
        <v>819</v>
      </c>
      <c r="B712" s="179" t="s">
        <v>309</v>
      </c>
      <c r="C712" s="179" t="s">
        <v>1914</v>
      </c>
      <c r="D712" s="178" t="s">
        <v>389</v>
      </c>
      <c r="E712" s="175">
        <v>440</v>
      </c>
      <c r="F712" s="180">
        <v>154</v>
      </c>
      <c r="G712" s="180">
        <v>179</v>
      </c>
      <c r="H712" s="181">
        <v>107</v>
      </c>
      <c r="I712" s="175">
        <v>520</v>
      </c>
      <c r="J712" s="180">
        <v>158</v>
      </c>
      <c r="K712" s="180">
        <v>245</v>
      </c>
      <c r="L712" s="181">
        <v>117</v>
      </c>
      <c r="M712" s="175">
        <v>426</v>
      </c>
      <c r="N712" s="180">
        <v>147</v>
      </c>
      <c r="O712" s="180">
        <v>171</v>
      </c>
      <c r="P712" s="181">
        <v>108</v>
      </c>
    </row>
    <row r="713" spans="1:16" x14ac:dyDescent="0.3">
      <c r="A713" s="178" t="s">
        <v>819</v>
      </c>
      <c r="B713" s="179" t="s">
        <v>793</v>
      </c>
      <c r="C713" s="179" t="s">
        <v>1915</v>
      </c>
      <c r="D713" s="178" t="s">
        <v>809</v>
      </c>
      <c r="E713" s="175">
        <v>462</v>
      </c>
      <c r="F713" s="180">
        <v>216</v>
      </c>
      <c r="G713" s="180">
        <v>62</v>
      </c>
      <c r="H713" s="181">
        <v>184</v>
      </c>
      <c r="I713" s="175">
        <v>474</v>
      </c>
      <c r="J713" s="180">
        <v>220</v>
      </c>
      <c r="K713" s="180">
        <v>69</v>
      </c>
      <c r="L713" s="181">
        <v>185</v>
      </c>
      <c r="M713" s="175">
        <v>392</v>
      </c>
      <c r="N713" s="180">
        <v>192</v>
      </c>
      <c r="O713" s="180">
        <v>57</v>
      </c>
      <c r="P713" s="181">
        <v>143</v>
      </c>
    </row>
    <row r="714" spans="1:16" x14ac:dyDescent="0.3">
      <c r="A714" s="178" t="s">
        <v>308</v>
      </c>
      <c r="B714" s="179" t="s">
        <v>181</v>
      </c>
      <c r="C714" s="179" t="s">
        <v>1916</v>
      </c>
      <c r="D714" s="178" t="s">
        <v>837</v>
      </c>
      <c r="E714" s="175">
        <v>718</v>
      </c>
      <c r="F714" s="180">
        <v>170</v>
      </c>
      <c r="G714" s="180">
        <v>357</v>
      </c>
      <c r="H714" s="181">
        <v>191</v>
      </c>
      <c r="I714" s="175">
        <v>490</v>
      </c>
      <c r="J714" s="180">
        <v>170</v>
      </c>
      <c r="K714" s="180">
        <v>118</v>
      </c>
      <c r="L714" s="181">
        <v>202</v>
      </c>
      <c r="M714" s="175">
        <v>398</v>
      </c>
      <c r="N714" s="180">
        <v>164</v>
      </c>
      <c r="O714" s="180">
        <v>67</v>
      </c>
      <c r="P714" s="181">
        <v>167</v>
      </c>
    </row>
    <row r="715" spans="1:16" x14ac:dyDescent="0.3">
      <c r="A715" s="178" t="s">
        <v>308</v>
      </c>
      <c r="B715" s="179" t="s">
        <v>309</v>
      </c>
      <c r="C715" s="179" t="s">
        <v>1917</v>
      </c>
      <c r="D715" s="178" t="s">
        <v>351</v>
      </c>
      <c r="E715" s="175">
        <v>460</v>
      </c>
      <c r="F715" s="180">
        <v>273</v>
      </c>
      <c r="G715" s="180">
        <v>115</v>
      </c>
      <c r="H715" s="181">
        <v>72</v>
      </c>
      <c r="I715" s="175">
        <v>510</v>
      </c>
      <c r="J715" s="180">
        <v>262</v>
      </c>
      <c r="K715" s="180">
        <v>142</v>
      </c>
      <c r="L715" s="181">
        <v>106</v>
      </c>
      <c r="M715" s="175">
        <v>419</v>
      </c>
      <c r="N715" s="180">
        <v>259</v>
      </c>
      <c r="O715" s="180">
        <v>68</v>
      </c>
      <c r="P715" s="181">
        <v>92</v>
      </c>
    </row>
    <row r="716" spans="1:16" x14ac:dyDescent="0.3">
      <c r="A716" s="178" t="s">
        <v>107</v>
      </c>
      <c r="B716" s="179" t="s">
        <v>1039</v>
      </c>
      <c r="C716" s="179" t="s">
        <v>1918</v>
      </c>
      <c r="D716" s="178" t="s">
        <v>1079</v>
      </c>
      <c r="E716" s="175">
        <v>524</v>
      </c>
      <c r="F716" s="180">
        <v>168</v>
      </c>
      <c r="G716" s="180">
        <v>163</v>
      </c>
      <c r="H716" s="181">
        <v>193</v>
      </c>
      <c r="I716" s="175">
        <v>450</v>
      </c>
      <c r="J716" s="180">
        <v>162</v>
      </c>
      <c r="K716" s="180">
        <v>74</v>
      </c>
      <c r="L716" s="181">
        <v>214</v>
      </c>
      <c r="M716" s="175">
        <v>424</v>
      </c>
      <c r="N716" s="180">
        <v>148</v>
      </c>
      <c r="O716" s="180">
        <v>70</v>
      </c>
      <c r="P716" s="181">
        <v>206</v>
      </c>
    </row>
    <row r="717" spans="1:16" x14ac:dyDescent="0.3">
      <c r="A717" s="178" t="s">
        <v>762</v>
      </c>
      <c r="B717" s="179" t="s">
        <v>914</v>
      </c>
      <c r="C717" s="179" t="s">
        <v>1919</v>
      </c>
      <c r="D717" s="178" t="s">
        <v>918</v>
      </c>
      <c r="E717" s="175">
        <v>381</v>
      </c>
      <c r="F717" s="180">
        <v>148</v>
      </c>
      <c r="G717" s="180">
        <v>145</v>
      </c>
      <c r="H717" s="181">
        <v>88</v>
      </c>
      <c r="I717" s="175">
        <v>361</v>
      </c>
      <c r="J717" s="180">
        <v>138</v>
      </c>
      <c r="K717" s="180">
        <v>137</v>
      </c>
      <c r="L717" s="181">
        <v>86</v>
      </c>
      <c r="M717" s="175">
        <v>411</v>
      </c>
      <c r="N717" s="180">
        <v>284</v>
      </c>
      <c r="O717" s="180">
        <v>59</v>
      </c>
      <c r="P717" s="181">
        <v>68</v>
      </c>
    </row>
    <row r="718" spans="1:16" x14ac:dyDescent="0.3">
      <c r="A718" s="178" t="s">
        <v>107</v>
      </c>
      <c r="B718" s="179" t="s">
        <v>108</v>
      </c>
      <c r="C718" s="179" t="s">
        <v>1920</v>
      </c>
      <c r="D718" s="178" t="s">
        <v>162</v>
      </c>
      <c r="E718" s="175">
        <v>404</v>
      </c>
      <c r="F718" s="180">
        <v>275</v>
      </c>
      <c r="G718" s="180">
        <v>56</v>
      </c>
      <c r="H718" s="181">
        <v>73</v>
      </c>
      <c r="I718" s="175">
        <v>455</v>
      </c>
      <c r="J718" s="180">
        <v>270</v>
      </c>
      <c r="K718" s="180">
        <v>94</v>
      </c>
      <c r="L718" s="181">
        <v>91</v>
      </c>
      <c r="M718" s="175">
        <v>385</v>
      </c>
      <c r="N718" s="180">
        <v>252</v>
      </c>
      <c r="O718" s="180">
        <v>85</v>
      </c>
      <c r="P718" s="181">
        <v>48</v>
      </c>
    </row>
    <row r="719" spans="1:16" x14ac:dyDescent="0.3">
      <c r="A719" s="178" t="s">
        <v>107</v>
      </c>
      <c r="B719" s="179" t="s">
        <v>475</v>
      </c>
      <c r="C719" s="179" t="s">
        <v>1921</v>
      </c>
      <c r="D719" s="178" t="s">
        <v>478</v>
      </c>
      <c r="E719" s="175">
        <v>420</v>
      </c>
      <c r="F719" s="180">
        <v>196</v>
      </c>
      <c r="G719" s="180">
        <v>152</v>
      </c>
      <c r="H719" s="181">
        <v>72</v>
      </c>
      <c r="I719" s="175">
        <v>453</v>
      </c>
      <c r="J719" s="180">
        <v>190</v>
      </c>
      <c r="K719" s="180">
        <v>174</v>
      </c>
      <c r="L719" s="181">
        <v>89</v>
      </c>
      <c r="M719" s="175">
        <v>414</v>
      </c>
      <c r="N719" s="180">
        <v>191</v>
      </c>
      <c r="O719" s="180">
        <v>148</v>
      </c>
      <c r="P719" s="181">
        <v>75</v>
      </c>
    </row>
    <row r="720" spans="1:16" x14ac:dyDescent="0.3">
      <c r="A720" s="178" t="s">
        <v>568</v>
      </c>
      <c r="B720" s="179" t="s">
        <v>449</v>
      </c>
      <c r="C720" s="179" t="s">
        <v>1922</v>
      </c>
      <c r="D720" s="178" t="s">
        <v>930</v>
      </c>
      <c r="E720" s="175">
        <v>355</v>
      </c>
      <c r="F720" s="180">
        <v>189</v>
      </c>
      <c r="G720" s="180">
        <v>36</v>
      </c>
      <c r="H720" s="181">
        <v>130</v>
      </c>
      <c r="I720" s="175">
        <v>441</v>
      </c>
      <c r="J720" s="180">
        <v>173</v>
      </c>
      <c r="K720" s="180">
        <v>80</v>
      </c>
      <c r="L720" s="181">
        <v>188</v>
      </c>
      <c r="M720" s="175">
        <v>407</v>
      </c>
      <c r="N720" s="180">
        <v>174</v>
      </c>
      <c r="O720" s="180">
        <v>66</v>
      </c>
      <c r="P720" s="181">
        <v>167</v>
      </c>
    </row>
    <row r="721" spans="1:16" x14ac:dyDescent="0.3">
      <c r="A721" s="178" t="s">
        <v>308</v>
      </c>
      <c r="B721" s="179" t="s">
        <v>108</v>
      </c>
      <c r="C721" s="179" t="s">
        <v>1923</v>
      </c>
      <c r="D721" s="178" t="s">
        <v>166</v>
      </c>
      <c r="E721" s="175">
        <v>527</v>
      </c>
      <c r="F721" s="180">
        <v>225</v>
      </c>
      <c r="G721" s="180">
        <v>232</v>
      </c>
      <c r="H721" s="181">
        <v>70</v>
      </c>
      <c r="I721" s="175">
        <v>505</v>
      </c>
      <c r="J721" s="180">
        <v>224</v>
      </c>
      <c r="K721" s="180">
        <v>203</v>
      </c>
      <c r="L721" s="181">
        <v>78</v>
      </c>
      <c r="M721" s="175">
        <v>415</v>
      </c>
      <c r="N721" s="180">
        <v>217</v>
      </c>
      <c r="O721" s="180">
        <v>133</v>
      </c>
      <c r="P721" s="181">
        <v>65</v>
      </c>
    </row>
    <row r="722" spans="1:16" x14ac:dyDescent="0.3">
      <c r="A722" s="178" t="s">
        <v>308</v>
      </c>
      <c r="B722" s="179" t="s">
        <v>793</v>
      </c>
      <c r="C722" s="179" t="s">
        <v>1924</v>
      </c>
      <c r="D722" s="178" t="s">
        <v>816</v>
      </c>
      <c r="E722" s="175">
        <v>499</v>
      </c>
      <c r="F722" s="180">
        <v>170</v>
      </c>
      <c r="G722" s="180">
        <v>182</v>
      </c>
      <c r="H722" s="181">
        <v>147</v>
      </c>
      <c r="I722" s="175">
        <v>468</v>
      </c>
      <c r="J722" s="180">
        <v>168</v>
      </c>
      <c r="K722" s="180">
        <v>157</v>
      </c>
      <c r="L722" s="181">
        <v>143</v>
      </c>
      <c r="M722" s="175">
        <v>392</v>
      </c>
      <c r="N722" s="180">
        <v>167</v>
      </c>
      <c r="O722" s="180">
        <v>117</v>
      </c>
      <c r="P722" s="181">
        <v>108</v>
      </c>
    </row>
    <row r="723" spans="1:16" x14ac:dyDescent="0.3">
      <c r="A723" s="178" t="s">
        <v>1162</v>
      </c>
      <c r="B723" s="179" t="s">
        <v>569</v>
      </c>
      <c r="C723" s="179" t="s">
        <v>1925</v>
      </c>
      <c r="D723" s="178" t="s">
        <v>655</v>
      </c>
      <c r="E723" s="175">
        <v>375</v>
      </c>
      <c r="F723" s="180">
        <v>196</v>
      </c>
      <c r="G723" s="180">
        <v>122</v>
      </c>
      <c r="H723" s="181">
        <v>57</v>
      </c>
      <c r="I723" s="175">
        <v>430</v>
      </c>
      <c r="J723" s="180">
        <v>198</v>
      </c>
      <c r="K723" s="180">
        <v>141</v>
      </c>
      <c r="L723" s="181">
        <v>91</v>
      </c>
      <c r="M723" s="175">
        <v>392</v>
      </c>
      <c r="N723" s="180">
        <v>197</v>
      </c>
      <c r="O723" s="180">
        <v>136</v>
      </c>
      <c r="P723" s="181">
        <v>59</v>
      </c>
    </row>
    <row r="724" spans="1:16" x14ac:dyDescent="0.3">
      <c r="A724" s="178" t="s">
        <v>1038</v>
      </c>
      <c r="B724" s="179" t="s">
        <v>712</v>
      </c>
      <c r="C724" s="179" t="s">
        <v>1926</v>
      </c>
      <c r="D724" s="178" t="s">
        <v>737</v>
      </c>
      <c r="E724" s="175">
        <v>432</v>
      </c>
      <c r="F724" s="180">
        <v>139</v>
      </c>
      <c r="G724" s="180">
        <v>119</v>
      </c>
      <c r="H724" s="181">
        <v>174</v>
      </c>
      <c r="I724" s="175">
        <v>426</v>
      </c>
      <c r="J724" s="180">
        <v>136</v>
      </c>
      <c r="K724" s="180">
        <v>114</v>
      </c>
      <c r="L724" s="181">
        <v>176</v>
      </c>
      <c r="M724" s="175">
        <v>379</v>
      </c>
      <c r="N724" s="180">
        <v>134</v>
      </c>
      <c r="O724" s="180">
        <v>111</v>
      </c>
      <c r="P724" s="181">
        <v>134</v>
      </c>
    </row>
    <row r="725" spans="1:16" x14ac:dyDescent="0.3">
      <c r="A725" s="178" t="s">
        <v>924</v>
      </c>
      <c r="B725" s="179" t="s">
        <v>874</v>
      </c>
      <c r="C725" s="179" t="s">
        <v>1927</v>
      </c>
      <c r="D725" s="178" t="s">
        <v>883</v>
      </c>
      <c r="E725" s="175">
        <v>500</v>
      </c>
      <c r="F725" s="180">
        <v>287</v>
      </c>
      <c r="G725" s="180">
        <v>153</v>
      </c>
      <c r="H725" s="181">
        <v>60</v>
      </c>
      <c r="I725" s="175">
        <v>478</v>
      </c>
      <c r="J725" s="180">
        <v>269</v>
      </c>
      <c r="K725" s="180">
        <v>144</v>
      </c>
      <c r="L725" s="181">
        <v>65</v>
      </c>
      <c r="M725" s="175">
        <v>421</v>
      </c>
      <c r="N725" s="180">
        <v>255</v>
      </c>
      <c r="O725" s="180">
        <v>98</v>
      </c>
      <c r="P725" s="181">
        <v>68</v>
      </c>
    </row>
    <row r="726" spans="1:16" x14ac:dyDescent="0.3">
      <c r="A726" s="178" t="s">
        <v>819</v>
      </c>
      <c r="B726" s="179" t="s">
        <v>309</v>
      </c>
      <c r="C726" s="179" t="s">
        <v>1928</v>
      </c>
      <c r="D726" s="178" t="s">
        <v>399</v>
      </c>
      <c r="E726" s="175">
        <v>398</v>
      </c>
      <c r="F726" s="180">
        <v>233</v>
      </c>
      <c r="G726" s="180">
        <v>58</v>
      </c>
      <c r="H726" s="181">
        <v>107</v>
      </c>
      <c r="I726" s="175">
        <v>458</v>
      </c>
      <c r="J726" s="180">
        <v>225</v>
      </c>
      <c r="K726" s="180">
        <v>85</v>
      </c>
      <c r="L726" s="181">
        <v>148</v>
      </c>
      <c r="M726" s="175">
        <v>380</v>
      </c>
      <c r="N726" s="180">
        <v>189</v>
      </c>
      <c r="O726" s="180">
        <v>80</v>
      </c>
      <c r="P726" s="181">
        <v>111</v>
      </c>
    </row>
    <row r="727" spans="1:16" x14ac:dyDescent="0.3">
      <c r="A727" s="178" t="s">
        <v>234</v>
      </c>
      <c r="B727" s="179" t="s">
        <v>108</v>
      </c>
      <c r="C727" s="179" t="s">
        <v>1929</v>
      </c>
      <c r="D727" s="178" t="s">
        <v>138</v>
      </c>
      <c r="E727" s="175">
        <v>459</v>
      </c>
      <c r="F727" s="180">
        <v>200</v>
      </c>
      <c r="G727" s="180">
        <v>147</v>
      </c>
      <c r="H727" s="181">
        <v>112</v>
      </c>
      <c r="I727" s="175">
        <v>459</v>
      </c>
      <c r="J727" s="180">
        <v>192</v>
      </c>
      <c r="K727" s="180">
        <v>109</v>
      </c>
      <c r="L727" s="181">
        <v>158</v>
      </c>
      <c r="M727" s="175">
        <v>362</v>
      </c>
      <c r="N727" s="180">
        <v>181</v>
      </c>
      <c r="O727" s="180">
        <v>76</v>
      </c>
      <c r="P727" s="181">
        <v>105</v>
      </c>
    </row>
    <row r="728" spans="1:16" x14ac:dyDescent="0.3">
      <c r="A728" s="178" t="s">
        <v>1178</v>
      </c>
      <c r="B728" s="179" t="s">
        <v>1086</v>
      </c>
      <c r="C728" s="179" t="s">
        <v>1930</v>
      </c>
      <c r="D728" s="178" t="s">
        <v>1116</v>
      </c>
      <c r="E728" s="175">
        <v>435</v>
      </c>
      <c r="F728" s="180">
        <v>143</v>
      </c>
      <c r="G728" s="180">
        <v>90</v>
      </c>
      <c r="H728" s="181">
        <v>202</v>
      </c>
      <c r="I728" s="175">
        <v>455</v>
      </c>
      <c r="J728" s="180">
        <v>141</v>
      </c>
      <c r="K728" s="180">
        <v>98</v>
      </c>
      <c r="L728" s="181">
        <v>216</v>
      </c>
      <c r="M728" s="175">
        <v>371</v>
      </c>
      <c r="N728" s="180">
        <v>138</v>
      </c>
      <c r="O728" s="180">
        <v>61</v>
      </c>
      <c r="P728" s="181">
        <v>172</v>
      </c>
    </row>
    <row r="729" spans="1:16" x14ac:dyDescent="0.3">
      <c r="A729" s="178" t="s">
        <v>308</v>
      </c>
      <c r="B729" s="179" t="s">
        <v>712</v>
      </c>
      <c r="C729" s="179" t="s">
        <v>1931</v>
      </c>
      <c r="D729" s="178" t="s">
        <v>394</v>
      </c>
      <c r="E729" s="175">
        <v>519</v>
      </c>
      <c r="F729" s="180">
        <v>172</v>
      </c>
      <c r="G729" s="180">
        <v>175</v>
      </c>
      <c r="H729" s="181">
        <v>172</v>
      </c>
      <c r="I729" s="175">
        <v>407</v>
      </c>
      <c r="J729" s="180">
        <v>167</v>
      </c>
      <c r="K729" s="180">
        <v>61</v>
      </c>
      <c r="L729" s="181">
        <v>179</v>
      </c>
      <c r="M729" s="175">
        <v>331</v>
      </c>
      <c r="N729" s="180">
        <v>166</v>
      </c>
      <c r="O729" s="180">
        <v>69</v>
      </c>
      <c r="P729" s="181">
        <v>96</v>
      </c>
    </row>
    <row r="730" spans="1:16" x14ac:dyDescent="0.3">
      <c r="A730" s="178" t="s">
        <v>308</v>
      </c>
      <c r="B730" s="179" t="s">
        <v>763</v>
      </c>
      <c r="C730" s="179" t="s">
        <v>1932</v>
      </c>
      <c r="D730" s="178" t="s">
        <v>782</v>
      </c>
      <c r="E730" s="175">
        <v>487</v>
      </c>
      <c r="F730" s="180">
        <v>140</v>
      </c>
      <c r="G730" s="180">
        <v>291</v>
      </c>
      <c r="H730" s="181">
        <v>56</v>
      </c>
      <c r="I730" s="175">
        <v>481</v>
      </c>
      <c r="J730" s="180">
        <v>142</v>
      </c>
      <c r="K730" s="180">
        <v>280</v>
      </c>
      <c r="L730" s="181">
        <v>59</v>
      </c>
      <c r="M730" s="175">
        <v>416</v>
      </c>
      <c r="N730" s="180">
        <v>119</v>
      </c>
      <c r="O730" s="180">
        <v>235</v>
      </c>
      <c r="P730" s="181">
        <v>62</v>
      </c>
    </row>
    <row r="731" spans="1:16" x14ac:dyDescent="0.3">
      <c r="A731" s="178" t="s">
        <v>762</v>
      </c>
      <c r="B731" s="179" t="s">
        <v>272</v>
      </c>
      <c r="C731" s="179" t="s">
        <v>1933</v>
      </c>
      <c r="D731" s="178" t="s">
        <v>547</v>
      </c>
      <c r="E731" s="175">
        <v>641</v>
      </c>
      <c r="F731" s="180">
        <v>92</v>
      </c>
      <c r="G731" s="180">
        <v>514</v>
      </c>
      <c r="H731" s="181">
        <v>35</v>
      </c>
      <c r="I731" s="175">
        <v>681</v>
      </c>
      <c r="J731" s="180">
        <v>139</v>
      </c>
      <c r="K731" s="180">
        <v>501</v>
      </c>
      <c r="L731" s="181">
        <v>41</v>
      </c>
      <c r="M731" s="175">
        <v>410</v>
      </c>
      <c r="N731" s="180">
        <v>39</v>
      </c>
      <c r="O731" s="180">
        <v>333</v>
      </c>
      <c r="P731" s="181">
        <v>38</v>
      </c>
    </row>
    <row r="732" spans="1:16" x14ac:dyDescent="0.3">
      <c r="A732" s="178" t="s">
        <v>260</v>
      </c>
      <c r="B732" s="179" t="s">
        <v>181</v>
      </c>
      <c r="C732" s="179" t="s">
        <v>1934</v>
      </c>
      <c r="D732" s="178" t="s">
        <v>857</v>
      </c>
      <c r="E732" s="175">
        <v>429</v>
      </c>
      <c r="F732" s="180">
        <v>284</v>
      </c>
      <c r="G732" s="180">
        <v>20</v>
      </c>
      <c r="H732" s="181">
        <v>125</v>
      </c>
      <c r="I732" s="175">
        <v>455</v>
      </c>
      <c r="J732" s="180">
        <v>288</v>
      </c>
      <c r="K732" s="180">
        <v>28</v>
      </c>
      <c r="L732" s="181">
        <v>139</v>
      </c>
      <c r="M732" s="175">
        <v>402</v>
      </c>
      <c r="N732" s="180">
        <v>263</v>
      </c>
      <c r="O732" s="180">
        <v>11</v>
      </c>
      <c r="P732" s="181">
        <v>128</v>
      </c>
    </row>
    <row r="733" spans="1:16" x14ac:dyDescent="0.3">
      <c r="A733" s="178" t="s">
        <v>429</v>
      </c>
      <c r="B733" s="179" t="s">
        <v>939</v>
      </c>
      <c r="C733" s="179" t="s">
        <v>1935</v>
      </c>
      <c r="D733" s="178" t="s">
        <v>956</v>
      </c>
      <c r="E733" s="175">
        <v>527</v>
      </c>
      <c r="F733" s="180">
        <v>222</v>
      </c>
      <c r="G733" s="180">
        <v>192</v>
      </c>
      <c r="H733" s="181">
        <v>113</v>
      </c>
      <c r="I733" s="175">
        <v>503</v>
      </c>
      <c r="J733" s="180">
        <v>214</v>
      </c>
      <c r="K733" s="180">
        <v>171</v>
      </c>
      <c r="L733" s="181">
        <v>118</v>
      </c>
      <c r="M733" s="175">
        <v>397</v>
      </c>
      <c r="N733" s="180">
        <v>169</v>
      </c>
      <c r="O733" s="180">
        <v>124</v>
      </c>
      <c r="P733" s="181">
        <v>104</v>
      </c>
    </row>
    <row r="734" spans="1:16" x14ac:dyDescent="0.3">
      <c r="A734" s="178" t="s">
        <v>1085</v>
      </c>
      <c r="B734" s="179" t="s">
        <v>793</v>
      </c>
      <c r="C734" s="179" t="s">
        <v>1936</v>
      </c>
      <c r="D734" s="179" t="s">
        <v>808</v>
      </c>
      <c r="E734" s="175">
        <v>471</v>
      </c>
      <c r="F734" s="180">
        <v>232</v>
      </c>
      <c r="G734" s="180">
        <v>84</v>
      </c>
      <c r="H734" s="181">
        <v>155</v>
      </c>
      <c r="I734" s="175">
        <v>451</v>
      </c>
      <c r="J734" s="180">
        <v>229</v>
      </c>
      <c r="K734" s="180">
        <v>74</v>
      </c>
      <c r="L734" s="181">
        <v>148</v>
      </c>
      <c r="M734" s="175">
        <v>400</v>
      </c>
      <c r="N734" s="180">
        <v>230</v>
      </c>
      <c r="O734" s="180">
        <v>33</v>
      </c>
      <c r="P734" s="181">
        <v>137</v>
      </c>
    </row>
    <row r="735" spans="1:16" x14ac:dyDescent="0.3">
      <c r="A735" s="178" t="s">
        <v>107</v>
      </c>
      <c r="B735" s="179" t="s">
        <v>309</v>
      </c>
      <c r="C735" s="179" t="s">
        <v>1937</v>
      </c>
      <c r="D735" s="178" t="s">
        <v>385</v>
      </c>
      <c r="E735" s="175">
        <v>493</v>
      </c>
      <c r="F735" s="180">
        <v>175</v>
      </c>
      <c r="G735" s="180">
        <v>131</v>
      </c>
      <c r="H735" s="181">
        <v>187</v>
      </c>
      <c r="I735" s="175">
        <v>563</v>
      </c>
      <c r="J735" s="180">
        <v>212</v>
      </c>
      <c r="K735" s="180">
        <v>134</v>
      </c>
      <c r="L735" s="181">
        <v>217</v>
      </c>
      <c r="M735" s="175">
        <v>395</v>
      </c>
      <c r="N735" s="180">
        <v>67</v>
      </c>
      <c r="O735" s="180">
        <v>127</v>
      </c>
      <c r="P735" s="181">
        <v>201</v>
      </c>
    </row>
    <row r="736" spans="1:16" x14ac:dyDescent="0.3">
      <c r="A736" s="178" t="s">
        <v>938</v>
      </c>
      <c r="B736" s="179" t="s">
        <v>235</v>
      </c>
      <c r="C736" s="179" t="s">
        <v>1938</v>
      </c>
      <c r="D736" s="178" t="s">
        <v>256</v>
      </c>
      <c r="E736" s="175">
        <v>653</v>
      </c>
      <c r="F736" s="180">
        <v>76</v>
      </c>
      <c r="G736" s="180">
        <v>526</v>
      </c>
      <c r="H736" s="181">
        <v>51</v>
      </c>
      <c r="I736" s="175">
        <v>624</v>
      </c>
      <c r="J736" s="180">
        <v>94</v>
      </c>
      <c r="K736" s="180">
        <v>477</v>
      </c>
      <c r="L736" s="181">
        <v>53</v>
      </c>
      <c r="M736" s="175">
        <v>405</v>
      </c>
      <c r="N736" s="180">
        <v>22</v>
      </c>
      <c r="O736" s="180">
        <v>335</v>
      </c>
      <c r="P736" s="181">
        <v>48</v>
      </c>
    </row>
    <row r="737" spans="1:16" x14ac:dyDescent="0.3">
      <c r="A737" s="178" t="s">
        <v>107</v>
      </c>
      <c r="B737" s="179" t="s">
        <v>108</v>
      </c>
      <c r="C737" s="179" t="s">
        <v>1939</v>
      </c>
      <c r="D737" s="178" t="s">
        <v>184</v>
      </c>
      <c r="E737" s="175">
        <v>436</v>
      </c>
      <c r="F737" s="180">
        <v>173</v>
      </c>
      <c r="G737" s="180">
        <v>81</v>
      </c>
      <c r="H737" s="181">
        <v>182</v>
      </c>
      <c r="I737" s="175">
        <v>427</v>
      </c>
      <c r="J737" s="180">
        <v>172</v>
      </c>
      <c r="K737" s="180">
        <v>76</v>
      </c>
      <c r="L737" s="181">
        <v>179</v>
      </c>
      <c r="M737" s="175">
        <v>370</v>
      </c>
      <c r="N737" s="180">
        <v>160</v>
      </c>
      <c r="O737" s="180">
        <v>70</v>
      </c>
      <c r="P737" s="181">
        <v>140</v>
      </c>
    </row>
    <row r="738" spans="1:16" x14ac:dyDescent="0.3">
      <c r="A738" s="178" t="s">
        <v>308</v>
      </c>
      <c r="B738" s="179" t="s">
        <v>763</v>
      </c>
      <c r="C738" s="179" t="s">
        <v>1940</v>
      </c>
      <c r="D738" s="178" t="s">
        <v>784</v>
      </c>
      <c r="E738" s="175">
        <v>396</v>
      </c>
      <c r="F738" s="180">
        <v>133</v>
      </c>
      <c r="G738" s="180">
        <v>139</v>
      </c>
      <c r="H738" s="181">
        <v>124</v>
      </c>
      <c r="I738" s="175">
        <v>377</v>
      </c>
      <c r="J738" s="180">
        <v>127</v>
      </c>
      <c r="K738" s="180">
        <v>123</v>
      </c>
      <c r="L738" s="181">
        <v>127</v>
      </c>
      <c r="M738" s="175">
        <v>414</v>
      </c>
      <c r="N738" s="180">
        <v>180</v>
      </c>
      <c r="O738" s="180">
        <v>102</v>
      </c>
      <c r="P738" s="181">
        <v>132</v>
      </c>
    </row>
    <row r="739" spans="1:16" x14ac:dyDescent="0.3">
      <c r="A739" s="178" t="s">
        <v>938</v>
      </c>
      <c r="B739" s="179" t="s">
        <v>135</v>
      </c>
      <c r="C739" s="179" t="s">
        <v>1941</v>
      </c>
      <c r="D739" s="178" t="s">
        <v>438</v>
      </c>
      <c r="E739" s="175">
        <v>451</v>
      </c>
      <c r="F739" s="180">
        <v>252</v>
      </c>
      <c r="G739" s="180">
        <v>122</v>
      </c>
      <c r="H739" s="181">
        <v>77</v>
      </c>
      <c r="I739" s="175">
        <v>502</v>
      </c>
      <c r="J739" s="180">
        <v>252</v>
      </c>
      <c r="K739" s="180">
        <v>139</v>
      </c>
      <c r="L739" s="181">
        <v>111</v>
      </c>
      <c r="M739" s="175">
        <v>383</v>
      </c>
      <c r="N739" s="180">
        <v>249</v>
      </c>
      <c r="O739" s="180">
        <v>48</v>
      </c>
      <c r="P739" s="181">
        <v>86</v>
      </c>
    </row>
    <row r="740" spans="1:16" x14ac:dyDescent="0.3">
      <c r="A740" s="178" t="s">
        <v>539</v>
      </c>
      <c r="B740" s="179" t="s">
        <v>475</v>
      </c>
      <c r="C740" s="179" t="s">
        <v>1942</v>
      </c>
      <c r="D740" s="178" t="s">
        <v>488</v>
      </c>
      <c r="E740" s="175">
        <v>408</v>
      </c>
      <c r="F740" s="180">
        <v>156</v>
      </c>
      <c r="G740" s="180">
        <v>98</v>
      </c>
      <c r="H740" s="181">
        <v>154</v>
      </c>
      <c r="I740" s="175">
        <v>429</v>
      </c>
      <c r="J740" s="180">
        <v>163</v>
      </c>
      <c r="K740" s="180">
        <v>96</v>
      </c>
      <c r="L740" s="181">
        <v>170</v>
      </c>
      <c r="M740" s="175">
        <v>393</v>
      </c>
      <c r="N740" s="180">
        <v>163</v>
      </c>
      <c r="O740" s="180">
        <v>75</v>
      </c>
      <c r="P740" s="181">
        <v>155</v>
      </c>
    </row>
    <row r="741" spans="1:16" x14ac:dyDescent="0.3">
      <c r="A741" s="178" t="s">
        <v>568</v>
      </c>
      <c r="B741" s="179" t="s">
        <v>569</v>
      </c>
      <c r="C741" s="179" t="s">
        <v>1943</v>
      </c>
      <c r="D741" s="178" t="s">
        <v>628</v>
      </c>
      <c r="E741" s="175">
        <v>407</v>
      </c>
      <c r="F741" s="180">
        <v>103</v>
      </c>
      <c r="G741" s="180">
        <v>160</v>
      </c>
      <c r="H741" s="181">
        <v>144</v>
      </c>
      <c r="I741" s="175">
        <v>412</v>
      </c>
      <c r="J741" s="180">
        <v>101</v>
      </c>
      <c r="K741" s="180">
        <v>155</v>
      </c>
      <c r="L741" s="181">
        <v>156</v>
      </c>
      <c r="M741" s="175">
        <v>366</v>
      </c>
      <c r="N741" s="180">
        <v>107</v>
      </c>
      <c r="O741" s="180">
        <v>142</v>
      </c>
      <c r="P741" s="181">
        <v>117</v>
      </c>
    </row>
    <row r="742" spans="1:16" x14ac:dyDescent="0.3">
      <c r="A742" s="178" t="s">
        <v>938</v>
      </c>
      <c r="B742" s="179" t="s">
        <v>309</v>
      </c>
      <c r="C742" s="179" t="s">
        <v>1944</v>
      </c>
      <c r="D742" s="178" t="s">
        <v>339</v>
      </c>
      <c r="E742" s="175">
        <v>678</v>
      </c>
      <c r="F742" s="180">
        <v>264</v>
      </c>
      <c r="G742" s="180">
        <v>242</v>
      </c>
      <c r="H742" s="181">
        <v>172</v>
      </c>
      <c r="I742" s="175">
        <v>757</v>
      </c>
      <c r="J742" s="180">
        <v>358</v>
      </c>
      <c r="K742" s="180">
        <v>232</v>
      </c>
      <c r="L742" s="181">
        <v>167</v>
      </c>
      <c r="M742" s="175">
        <v>382</v>
      </c>
      <c r="N742" s="180">
        <v>67</v>
      </c>
      <c r="O742" s="180">
        <v>171</v>
      </c>
      <c r="P742" s="181">
        <v>144</v>
      </c>
    </row>
    <row r="743" spans="1:16" x14ac:dyDescent="0.3">
      <c r="A743" s="178" t="s">
        <v>819</v>
      </c>
      <c r="B743" s="179" t="s">
        <v>108</v>
      </c>
      <c r="C743" s="179" t="s">
        <v>1945</v>
      </c>
      <c r="D743" s="179" t="s">
        <v>183</v>
      </c>
      <c r="E743" s="175">
        <v>276</v>
      </c>
      <c r="F743" s="180">
        <v>156</v>
      </c>
      <c r="G743" s="180">
        <v>60</v>
      </c>
      <c r="H743" s="181">
        <v>60</v>
      </c>
      <c r="I743" s="175">
        <v>267</v>
      </c>
      <c r="J743" s="180">
        <v>153</v>
      </c>
      <c r="K743" s="180">
        <v>51</v>
      </c>
      <c r="L743" s="181">
        <v>63</v>
      </c>
      <c r="M743" s="175">
        <v>403</v>
      </c>
      <c r="N743" s="180">
        <v>290</v>
      </c>
      <c r="O743" s="180">
        <v>51</v>
      </c>
      <c r="P743" s="181">
        <v>62</v>
      </c>
    </row>
    <row r="744" spans="1:16" x14ac:dyDescent="0.3">
      <c r="A744" s="178" t="s">
        <v>234</v>
      </c>
      <c r="B744" s="179" t="s">
        <v>569</v>
      </c>
      <c r="C744" s="179" t="s">
        <v>1946</v>
      </c>
      <c r="D744" s="178" t="s">
        <v>642</v>
      </c>
      <c r="E744" s="175">
        <v>458</v>
      </c>
      <c r="F744" s="180">
        <v>221</v>
      </c>
      <c r="G744" s="180">
        <v>145</v>
      </c>
      <c r="H744" s="181">
        <v>92</v>
      </c>
      <c r="I744" s="175">
        <v>450</v>
      </c>
      <c r="J744" s="180">
        <v>209</v>
      </c>
      <c r="K744" s="180">
        <v>144</v>
      </c>
      <c r="L744" s="181">
        <v>97</v>
      </c>
      <c r="M744" s="175">
        <v>391</v>
      </c>
      <c r="N744" s="180">
        <v>201</v>
      </c>
      <c r="O744" s="180">
        <v>105</v>
      </c>
      <c r="P744" s="181">
        <v>85</v>
      </c>
    </row>
    <row r="745" spans="1:16" x14ac:dyDescent="0.3">
      <c r="A745" s="178" t="s">
        <v>474</v>
      </c>
      <c r="B745" s="179" t="s">
        <v>569</v>
      </c>
      <c r="C745" s="179" t="s">
        <v>1947</v>
      </c>
      <c r="D745" s="178" t="s">
        <v>633</v>
      </c>
      <c r="E745" s="175">
        <v>353</v>
      </c>
      <c r="F745" s="180">
        <v>193</v>
      </c>
      <c r="G745" s="180">
        <v>77</v>
      </c>
      <c r="H745" s="181">
        <v>83</v>
      </c>
      <c r="I745" s="175">
        <v>375</v>
      </c>
      <c r="J745" s="180">
        <v>192</v>
      </c>
      <c r="K745" s="180">
        <v>76</v>
      </c>
      <c r="L745" s="181">
        <v>107</v>
      </c>
      <c r="M745" s="175">
        <v>382</v>
      </c>
      <c r="N745" s="180">
        <v>229</v>
      </c>
      <c r="O745" s="180">
        <v>64</v>
      </c>
      <c r="P745" s="181">
        <v>89</v>
      </c>
    </row>
    <row r="746" spans="1:16" x14ac:dyDescent="0.3">
      <c r="A746" s="178" t="s">
        <v>568</v>
      </c>
      <c r="B746" s="179" t="s">
        <v>712</v>
      </c>
      <c r="C746" s="179" t="s">
        <v>1948</v>
      </c>
      <c r="D746" s="178" t="s">
        <v>745</v>
      </c>
      <c r="E746" s="175">
        <v>279</v>
      </c>
      <c r="F746" s="180">
        <v>150</v>
      </c>
      <c r="G746" s="180">
        <v>51</v>
      </c>
      <c r="H746" s="181">
        <v>78</v>
      </c>
      <c r="I746" s="175">
        <v>405</v>
      </c>
      <c r="J746" s="180">
        <v>235</v>
      </c>
      <c r="K746" s="180">
        <v>50</v>
      </c>
      <c r="L746" s="181">
        <v>120</v>
      </c>
      <c r="M746" s="175">
        <v>380</v>
      </c>
      <c r="N746" s="180">
        <v>230</v>
      </c>
      <c r="O746" s="180">
        <v>49</v>
      </c>
      <c r="P746" s="181">
        <v>101</v>
      </c>
    </row>
    <row r="747" spans="1:16" x14ac:dyDescent="0.3">
      <c r="A747" s="178" t="s">
        <v>568</v>
      </c>
      <c r="B747" s="179" t="s">
        <v>513</v>
      </c>
      <c r="C747" s="179" t="s">
        <v>1949</v>
      </c>
      <c r="D747" s="178" t="s">
        <v>538</v>
      </c>
      <c r="E747" s="175">
        <v>304</v>
      </c>
      <c r="F747" s="180">
        <v>186</v>
      </c>
      <c r="G747" s="180">
        <v>63</v>
      </c>
      <c r="H747" s="181">
        <v>55</v>
      </c>
      <c r="I747" s="175">
        <v>303</v>
      </c>
      <c r="J747" s="180">
        <v>183</v>
      </c>
      <c r="K747" s="180">
        <v>48</v>
      </c>
      <c r="L747" s="181">
        <v>72</v>
      </c>
      <c r="M747" s="175">
        <v>385</v>
      </c>
      <c r="N747" s="180">
        <v>286</v>
      </c>
      <c r="O747" s="180">
        <v>40</v>
      </c>
      <c r="P747" s="181">
        <v>59</v>
      </c>
    </row>
    <row r="748" spans="1:16" x14ac:dyDescent="0.3">
      <c r="A748" s="178" t="s">
        <v>107</v>
      </c>
      <c r="B748" s="179" t="s">
        <v>1131</v>
      </c>
      <c r="C748" s="179" t="s">
        <v>1950</v>
      </c>
      <c r="D748" s="178" t="s">
        <v>194</v>
      </c>
      <c r="E748" s="175">
        <v>426</v>
      </c>
      <c r="F748" s="180">
        <v>190</v>
      </c>
      <c r="G748" s="180">
        <v>99</v>
      </c>
      <c r="H748" s="181">
        <v>137</v>
      </c>
      <c r="I748" s="175">
        <v>400</v>
      </c>
      <c r="J748" s="180">
        <v>182</v>
      </c>
      <c r="K748" s="180">
        <v>52</v>
      </c>
      <c r="L748" s="181">
        <v>166</v>
      </c>
      <c r="M748" s="175">
        <v>371</v>
      </c>
      <c r="N748" s="180">
        <v>188</v>
      </c>
      <c r="O748" s="180">
        <v>44</v>
      </c>
      <c r="P748" s="181">
        <v>139</v>
      </c>
    </row>
    <row r="749" spans="1:16" x14ac:dyDescent="0.3">
      <c r="A749" s="178" t="s">
        <v>938</v>
      </c>
      <c r="B749" s="179" t="s">
        <v>712</v>
      </c>
      <c r="C749" s="179" t="s">
        <v>1951</v>
      </c>
      <c r="D749" s="178" t="s">
        <v>743</v>
      </c>
      <c r="E749" s="175">
        <v>542</v>
      </c>
      <c r="F749" s="180">
        <v>158</v>
      </c>
      <c r="G749" s="180">
        <v>311</v>
      </c>
      <c r="H749" s="181">
        <v>73</v>
      </c>
      <c r="I749" s="175">
        <v>533</v>
      </c>
      <c r="J749" s="180">
        <v>159</v>
      </c>
      <c r="K749" s="180">
        <v>284</v>
      </c>
      <c r="L749" s="181">
        <v>90</v>
      </c>
      <c r="M749" s="175">
        <v>389</v>
      </c>
      <c r="N749" s="180">
        <v>145</v>
      </c>
      <c r="O749" s="180">
        <v>162</v>
      </c>
      <c r="P749" s="181">
        <v>82</v>
      </c>
    </row>
    <row r="750" spans="1:16" x14ac:dyDescent="0.3">
      <c r="A750" s="178" t="s">
        <v>938</v>
      </c>
      <c r="B750" s="179" t="s">
        <v>569</v>
      </c>
      <c r="C750" s="179" t="s">
        <v>1952</v>
      </c>
      <c r="D750" s="178" t="s">
        <v>583</v>
      </c>
      <c r="E750" s="175">
        <v>372</v>
      </c>
      <c r="F750" s="180">
        <v>194</v>
      </c>
      <c r="G750" s="180">
        <v>83</v>
      </c>
      <c r="H750" s="181">
        <v>95</v>
      </c>
      <c r="I750" s="175">
        <v>409</v>
      </c>
      <c r="J750" s="180">
        <v>191</v>
      </c>
      <c r="K750" s="180">
        <v>119</v>
      </c>
      <c r="L750" s="181">
        <v>99</v>
      </c>
      <c r="M750" s="175">
        <v>388</v>
      </c>
      <c r="N750" s="180">
        <v>192</v>
      </c>
      <c r="O750" s="180">
        <v>103</v>
      </c>
      <c r="P750" s="181">
        <v>93</v>
      </c>
    </row>
    <row r="751" spans="1:16" x14ac:dyDescent="0.3">
      <c r="A751" s="178" t="s">
        <v>474</v>
      </c>
      <c r="B751" s="179" t="s">
        <v>939</v>
      </c>
      <c r="C751" s="179" t="s">
        <v>1953</v>
      </c>
      <c r="D751" s="178" t="s">
        <v>1005</v>
      </c>
      <c r="E751" s="175">
        <v>347</v>
      </c>
      <c r="F751" s="180">
        <v>127</v>
      </c>
      <c r="G751" s="180">
        <v>51</v>
      </c>
      <c r="H751" s="181">
        <v>169</v>
      </c>
      <c r="I751" s="175">
        <v>333</v>
      </c>
      <c r="J751" s="180">
        <v>122</v>
      </c>
      <c r="K751" s="180">
        <v>47</v>
      </c>
      <c r="L751" s="181">
        <v>164</v>
      </c>
      <c r="M751" s="175">
        <v>358</v>
      </c>
      <c r="N751" s="180">
        <v>193</v>
      </c>
      <c r="O751" s="180">
        <v>37</v>
      </c>
      <c r="P751" s="181">
        <v>128</v>
      </c>
    </row>
    <row r="752" spans="1:16" x14ac:dyDescent="0.3">
      <c r="A752" s="178" t="s">
        <v>474</v>
      </c>
      <c r="B752" s="179" t="s">
        <v>181</v>
      </c>
      <c r="C752" s="179" t="s">
        <v>1954</v>
      </c>
      <c r="D752" s="178" t="s">
        <v>842</v>
      </c>
      <c r="E752" s="175">
        <v>527</v>
      </c>
      <c r="F752" s="180">
        <v>318</v>
      </c>
      <c r="G752" s="180">
        <v>159</v>
      </c>
      <c r="H752" s="181">
        <v>50</v>
      </c>
      <c r="I752" s="175">
        <v>512</v>
      </c>
      <c r="J752" s="180">
        <v>264</v>
      </c>
      <c r="K752" s="180">
        <v>161</v>
      </c>
      <c r="L752" s="181">
        <v>87</v>
      </c>
      <c r="M752" s="175">
        <v>376</v>
      </c>
      <c r="N752" s="180">
        <v>211</v>
      </c>
      <c r="O752" s="180">
        <v>95</v>
      </c>
      <c r="P752" s="181">
        <v>70</v>
      </c>
    </row>
    <row r="753" spans="1:16" x14ac:dyDescent="0.3">
      <c r="A753" s="178" t="s">
        <v>792</v>
      </c>
      <c r="B753" s="179" t="s">
        <v>569</v>
      </c>
      <c r="C753" s="179" t="s">
        <v>1955</v>
      </c>
      <c r="D753" s="178" t="s">
        <v>581</v>
      </c>
      <c r="E753" s="175">
        <v>376</v>
      </c>
      <c r="F753" s="180">
        <v>92</v>
      </c>
      <c r="G753" s="180">
        <v>115</v>
      </c>
      <c r="H753" s="181">
        <v>169</v>
      </c>
      <c r="I753" s="175">
        <v>386</v>
      </c>
      <c r="J753" s="180">
        <v>88</v>
      </c>
      <c r="K753" s="180">
        <v>129</v>
      </c>
      <c r="L753" s="181">
        <v>169</v>
      </c>
      <c r="M753" s="175">
        <v>390</v>
      </c>
      <c r="N753" s="180">
        <v>89</v>
      </c>
      <c r="O753" s="180">
        <v>134</v>
      </c>
      <c r="P753" s="181">
        <v>167</v>
      </c>
    </row>
    <row r="754" spans="1:16" x14ac:dyDescent="0.3">
      <c r="A754" s="178" t="s">
        <v>107</v>
      </c>
      <c r="B754" s="179" t="s">
        <v>1039</v>
      </c>
      <c r="C754" s="179" t="s">
        <v>1956</v>
      </c>
      <c r="D754" s="178" t="s">
        <v>1070</v>
      </c>
      <c r="E754" s="175">
        <v>567</v>
      </c>
      <c r="F754" s="180">
        <v>150</v>
      </c>
      <c r="G754" s="180">
        <v>344</v>
      </c>
      <c r="H754" s="181">
        <v>73</v>
      </c>
      <c r="I754" s="175">
        <v>545</v>
      </c>
      <c r="J754" s="180">
        <v>141</v>
      </c>
      <c r="K754" s="180">
        <v>335</v>
      </c>
      <c r="L754" s="181">
        <v>69</v>
      </c>
      <c r="M754" s="175">
        <v>374</v>
      </c>
      <c r="N754" s="180">
        <v>91</v>
      </c>
      <c r="O754" s="180">
        <v>232</v>
      </c>
      <c r="P754" s="181">
        <v>51</v>
      </c>
    </row>
    <row r="755" spans="1:16" x14ac:dyDescent="0.3">
      <c r="A755" s="178" t="s">
        <v>1038</v>
      </c>
      <c r="B755" s="179" t="s">
        <v>181</v>
      </c>
      <c r="C755" s="179" t="s">
        <v>1957</v>
      </c>
      <c r="D755" s="178" t="s">
        <v>856</v>
      </c>
      <c r="E755" s="175">
        <v>433</v>
      </c>
      <c r="F755" s="180">
        <v>156</v>
      </c>
      <c r="G755" s="180">
        <v>135</v>
      </c>
      <c r="H755" s="181">
        <v>142</v>
      </c>
      <c r="I755" s="175">
        <v>437</v>
      </c>
      <c r="J755" s="180">
        <v>150</v>
      </c>
      <c r="K755" s="180">
        <v>137</v>
      </c>
      <c r="L755" s="181">
        <v>150</v>
      </c>
      <c r="M755" s="175">
        <v>361</v>
      </c>
      <c r="N755" s="180">
        <v>156</v>
      </c>
      <c r="O755" s="180">
        <v>85</v>
      </c>
      <c r="P755" s="181">
        <v>120</v>
      </c>
    </row>
    <row r="756" spans="1:16" x14ac:dyDescent="0.3">
      <c r="A756" s="178" t="s">
        <v>107</v>
      </c>
      <c r="B756" s="179" t="s">
        <v>569</v>
      </c>
      <c r="C756" s="179" t="s">
        <v>1958</v>
      </c>
      <c r="D756" s="178" t="s">
        <v>666</v>
      </c>
      <c r="E756" s="175">
        <v>665</v>
      </c>
      <c r="F756" s="180">
        <v>376</v>
      </c>
      <c r="G756" s="180">
        <v>178</v>
      </c>
      <c r="H756" s="181">
        <v>111</v>
      </c>
      <c r="I756" s="175">
        <v>972</v>
      </c>
      <c r="J756" s="180">
        <v>386</v>
      </c>
      <c r="K756" s="180">
        <v>427</v>
      </c>
      <c r="L756" s="181">
        <v>159</v>
      </c>
      <c r="M756" s="175">
        <v>366</v>
      </c>
      <c r="N756" s="180">
        <v>55</v>
      </c>
      <c r="O756" s="180">
        <v>177</v>
      </c>
      <c r="P756" s="181">
        <v>134</v>
      </c>
    </row>
    <row r="757" spans="1:16" x14ac:dyDescent="0.3">
      <c r="A757" s="178" t="s">
        <v>429</v>
      </c>
      <c r="B757" s="179" t="s">
        <v>475</v>
      </c>
      <c r="C757" s="179" t="s">
        <v>1959</v>
      </c>
      <c r="D757" s="178" t="s">
        <v>494</v>
      </c>
      <c r="E757" s="175">
        <v>404</v>
      </c>
      <c r="F757" s="180">
        <v>167</v>
      </c>
      <c r="G757" s="180">
        <v>90</v>
      </c>
      <c r="H757" s="181">
        <v>147</v>
      </c>
      <c r="I757" s="175">
        <v>420</v>
      </c>
      <c r="J757" s="180">
        <v>169</v>
      </c>
      <c r="K757" s="180">
        <v>94</v>
      </c>
      <c r="L757" s="181">
        <v>157</v>
      </c>
      <c r="M757" s="175">
        <v>364</v>
      </c>
      <c r="N757" s="180">
        <v>167</v>
      </c>
      <c r="O757" s="180">
        <v>67</v>
      </c>
      <c r="P757" s="181">
        <v>130</v>
      </c>
    </row>
    <row r="758" spans="1:16" x14ac:dyDescent="0.3">
      <c r="A758" s="178" t="s">
        <v>568</v>
      </c>
      <c r="B758" s="179" t="s">
        <v>1039</v>
      </c>
      <c r="C758" s="179" t="s">
        <v>1960</v>
      </c>
      <c r="D758" s="178" t="s">
        <v>1051</v>
      </c>
      <c r="E758" s="175">
        <v>458</v>
      </c>
      <c r="F758" s="180">
        <v>360</v>
      </c>
      <c r="G758" s="180">
        <v>41</v>
      </c>
      <c r="H758" s="181">
        <v>57</v>
      </c>
      <c r="I758" s="175">
        <v>398</v>
      </c>
      <c r="J758" s="180">
        <v>313</v>
      </c>
      <c r="K758" s="180">
        <v>33</v>
      </c>
      <c r="L758" s="181">
        <v>52</v>
      </c>
      <c r="M758" s="175">
        <v>384</v>
      </c>
      <c r="N758" s="180">
        <v>309</v>
      </c>
      <c r="O758" s="180">
        <v>30</v>
      </c>
      <c r="P758" s="181">
        <v>45</v>
      </c>
    </row>
    <row r="759" spans="1:16" x14ac:dyDescent="0.3">
      <c r="A759" s="178" t="s">
        <v>568</v>
      </c>
      <c r="B759" s="179" t="s">
        <v>506</v>
      </c>
      <c r="C759" s="179" t="s">
        <v>1961</v>
      </c>
      <c r="D759" s="179" t="s">
        <v>174</v>
      </c>
      <c r="E759" s="175">
        <v>410</v>
      </c>
      <c r="F759" s="180">
        <v>127</v>
      </c>
      <c r="G759" s="180">
        <v>152</v>
      </c>
      <c r="H759" s="181">
        <v>131</v>
      </c>
      <c r="I759" s="175">
        <v>422</v>
      </c>
      <c r="J759" s="180">
        <v>129</v>
      </c>
      <c r="K759" s="180">
        <v>159</v>
      </c>
      <c r="L759" s="181">
        <v>134</v>
      </c>
      <c r="M759" s="175">
        <v>360</v>
      </c>
      <c r="N759" s="180">
        <v>123</v>
      </c>
      <c r="O759" s="180">
        <v>132</v>
      </c>
      <c r="P759" s="181">
        <v>105</v>
      </c>
    </row>
    <row r="760" spans="1:16" x14ac:dyDescent="0.3">
      <c r="A760" s="178" t="s">
        <v>308</v>
      </c>
      <c r="B760" s="179" t="s">
        <v>1039</v>
      </c>
      <c r="C760" s="179" t="s">
        <v>1962</v>
      </c>
      <c r="D760" s="178" t="s">
        <v>1060</v>
      </c>
      <c r="E760" s="175">
        <v>440</v>
      </c>
      <c r="F760" s="180">
        <v>83</v>
      </c>
      <c r="G760" s="180">
        <v>313</v>
      </c>
      <c r="H760" s="181">
        <v>44</v>
      </c>
      <c r="I760" s="175">
        <v>458</v>
      </c>
      <c r="J760" s="180">
        <v>82</v>
      </c>
      <c r="K760" s="180">
        <v>330</v>
      </c>
      <c r="L760" s="181">
        <v>46</v>
      </c>
      <c r="M760" s="175">
        <v>386</v>
      </c>
      <c r="N760" s="180">
        <v>71</v>
      </c>
      <c r="O760" s="180">
        <v>272</v>
      </c>
      <c r="P760" s="181">
        <v>43</v>
      </c>
    </row>
    <row r="761" spans="1:16" x14ac:dyDescent="0.3">
      <c r="A761" s="178" t="s">
        <v>762</v>
      </c>
      <c r="B761" s="179" t="s">
        <v>309</v>
      </c>
      <c r="C761" s="179" t="s">
        <v>1963</v>
      </c>
      <c r="D761" s="178" t="s">
        <v>328</v>
      </c>
      <c r="E761" s="175">
        <v>325</v>
      </c>
      <c r="F761" s="180">
        <v>167</v>
      </c>
      <c r="G761" s="180">
        <v>107</v>
      </c>
      <c r="H761" s="181">
        <v>51</v>
      </c>
      <c r="I761" s="175">
        <v>345</v>
      </c>
      <c r="J761" s="180">
        <v>163</v>
      </c>
      <c r="K761" s="180">
        <v>107</v>
      </c>
      <c r="L761" s="181">
        <v>75</v>
      </c>
      <c r="M761" s="175">
        <v>374</v>
      </c>
      <c r="N761" s="180">
        <v>160</v>
      </c>
      <c r="O761" s="180">
        <v>151</v>
      </c>
      <c r="P761" s="181">
        <v>63</v>
      </c>
    </row>
    <row r="762" spans="1:16" x14ac:dyDescent="0.3">
      <c r="A762" s="178" t="s">
        <v>1178</v>
      </c>
      <c r="B762" s="179" t="s">
        <v>506</v>
      </c>
      <c r="C762" s="179" t="s">
        <v>1964</v>
      </c>
      <c r="D762" s="178" t="s">
        <v>1026</v>
      </c>
      <c r="E762" s="175">
        <v>511</v>
      </c>
      <c r="F762" s="180">
        <v>245</v>
      </c>
      <c r="G762" s="180">
        <v>185</v>
      </c>
      <c r="H762" s="181">
        <v>81</v>
      </c>
      <c r="I762" s="175">
        <v>551</v>
      </c>
      <c r="J762" s="180">
        <v>238</v>
      </c>
      <c r="K762" s="180">
        <v>223</v>
      </c>
      <c r="L762" s="181">
        <v>90</v>
      </c>
      <c r="M762" s="175">
        <v>358</v>
      </c>
      <c r="N762" s="180">
        <v>215</v>
      </c>
      <c r="O762" s="180">
        <v>79</v>
      </c>
      <c r="P762" s="181">
        <v>64</v>
      </c>
    </row>
    <row r="763" spans="1:16" x14ac:dyDescent="0.3">
      <c r="A763" s="178" t="s">
        <v>308</v>
      </c>
      <c r="B763" s="179" t="s">
        <v>874</v>
      </c>
      <c r="C763" s="179" t="s">
        <v>1965</v>
      </c>
      <c r="D763" s="178" t="s">
        <v>885</v>
      </c>
      <c r="E763" s="175">
        <v>378</v>
      </c>
      <c r="F763" s="180">
        <v>106</v>
      </c>
      <c r="G763" s="180">
        <v>118</v>
      </c>
      <c r="H763" s="181">
        <v>154</v>
      </c>
      <c r="I763" s="175">
        <v>406</v>
      </c>
      <c r="J763" s="180">
        <v>103</v>
      </c>
      <c r="K763" s="180">
        <v>138</v>
      </c>
      <c r="L763" s="181">
        <v>165</v>
      </c>
      <c r="M763" s="175">
        <v>366</v>
      </c>
      <c r="N763" s="180">
        <v>107</v>
      </c>
      <c r="O763" s="180">
        <v>110</v>
      </c>
      <c r="P763" s="181">
        <v>149</v>
      </c>
    </row>
    <row r="764" spans="1:16" x14ac:dyDescent="0.3">
      <c r="A764" s="178" t="s">
        <v>938</v>
      </c>
      <c r="B764" s="179" t="s">
        <v>309</v>
      </c>
      <c r="C764" s="179" t="s">
        <v>1966</v>
      </c>
      <c r="D764" s="178" t="s">
        <v>370</v>
      </c>
      <c r="E764" s="175">
        <v>408</v>
      </c>
      <c r="F764" s="180">
        <v>244</v>
      </c>
      <c r="G764" s="180">
        <v>63</v>
      </c>
      <c r="H764" s="181">
        <v>101</v>
      </c>
      <c r="I764" s="175">
        <v>419</v>
      </c>
      <c r="J764" s="180">
        <v>221</v>
      </c>
      <c r="K764" s="180">
        <v>81</v>
      </c>
      <c r="L764" s="181">
        <v>117</v>
      </c>
      <c r="M764" s="175">
        <v>382</v>
      </c>
      <c r="N764" s="180">
        <v>219</v>
      </c>
      <c r="O764" s="180">
        <v>43</v>
      </c>
      <c r="P764" s="181">
        <v>120</v>
      </c>
    </row>
    <row r="765" spans="1:16" x14ac:dyDescent="0.3">
      <c r="A765" s="178" t="s">
        <v>938</v>
      </c>
      <c r="B765" s="179" t="s">
        <v>681</v>
      </c>
      <c r="C765" s="179" t="s">
        <v>1967</v>
      </c>
      <c r="D765" s="178" t="s">
        <v>699</v>
      </c>
      <c r="E765" s="175">
        <v>584</v>
      </c>
      <c r="F765" s="180">
        <v>133</v>
      </c>
      <c r="G765" s="180">
        <v>362</v>
      </c>
      <c r="H765" s="181">
        <v>89</v>
      </c>
      <c r="I765" s="175">
        <v>628</v>
      </c>
      <c r="J765" s="180">
        <v>204</v>
      </c>
      <c r="K765" s="180">
        <v>340</v>
      </c>
      <c r="L765" s="181">
        <v>84</v>
      </c>
      <c r="M765" s="175">
        <v>363</v>
      </c>
      <c r="N765" s="180">
        <v>29</v>
      </c>
      <c r="O765" s="180">
        <v>266</v>
      </c>
      <c r="P765" s="181">
        <v>68</v>
      </c>
    </row>
    <row r="766" spans="1:16" x14ac:dyDescent="0.3">
      <c r="A766" s="178" t="s">
        <v>308</v>
      </c>
      <c r="B766" s="179" t="s">
        <v>108</v>
      </c>
      <c r="C766" s="179" t="s">
        <v>1968</v>
      </c>
      <c r="D766" s="178" t="s">
        <v>197</v>
      </c>
      <c r="E766" s="175">
        <v>368</v>
      </c>
      <c r="F766" s="180">
        <v>199</v>
      </c>
      <c r="G766" s="180">
        <v>29</v>
      </c>
      <c r="H766" s="181">
        <v>140</v>
      </c>
      <c r="I766" s="175">
        <v>374</v>
      </c>
      <c r="J766" s="180">
        <v>197</v>
      </c>
      <c r="K766" s="180">
        <v>37</v>
      </c>
      <c r="L766" s="181">
        <v>140</v>
      </c>
      <c r="M766" s="175">
        <v>369</v>
      </c>
      <c r="N766" s="180">
        <v>200</v>
      </c>
      <c r="O766" s="180">
        <v>38</v>
      </c>
      <c r="P766" s="181">
        <v>131</v>
      </c>
    </row>
    <row r="767" spans="1:16" x14ac:dyDescent="0.3">
      <c r="A767" s="178" t="s">
        <v>711</v>
      </c>
      <c r="B767" s="179" t="s">
        <v>309</v>
      </c>
      <c r="C767" s="179" t="s">
        <v>1969</v>
      </c>
      <c r="D767" s="179" t="s">
        <v>372</v>
      </c>
      <c r="E767" s="175">
        <v>440</v>
      </c>
      <c r="F767" s="180">
        <v>260</v>
      </c>
      <c r="G767" s="180">
        <v>74</v>
      </c>
      <c r="H767" s="181">
        <v>106</v>
      </c>
      <c r="I767" s="175">
        <v>446</v>
      </c>
      <c r="J767" s="180">
        <v>269</v>
      </c>
      <c r="K767" s="180">
        <v>75</v>
      </c>
      <c r="L767" s="181">
        <v>102</v>
      </c>
      <c r="M767" s="175">
        <v>370</v>
      </c>
      <c r="N767" s="180">
        <v>220</v>
      </c>
      <c r="O767" s="180">
        <v>56</v>
      </c>
      <c r="P767" s="181">
        <v>94</v>
      </c>
    </row>
    <row r="768" spans="1:16" x14ac:dyDescent="0.3">
      <c r="A768" s="178" t="s">
        <v>1014</v>
      </c>
      <c r="B768" s="179" t="s">
        <v>181</v>
      </c>
      <c r="C768" s="179" t="s">
        <v>1970</v>
      </c>
      <c r="D768" s="179" t="s">
        <v>841</v>
      </c>
      <c r="E768" s="175">
        <v>443</v>
      </c>
      <c r="F768" s="180">
        <v>153</v>
      </c>
      <c r="G768" s="180">
        <v>226</v>
      </c>
      <c r="H768" s="181">
        <v>64</v>
      </c>
      <c r="I768" s="175">
        <v>474</v>
      </c>
      <c r="J768" s="180">
        <v>147</v>
      </c>
      <c r="K768" s="180">
        <v>252</v>
      </c>
      <c r="L768" s="181">
        <v>75</v>
      </c>
      <c r="M768" s="175">
        <v>356</v>
      </c>
      <c r="N768" s="180">
        <v>145</v>
      </c>
      <c r="O768" s="180">
        <v>157</v>
      </c>
      <c r="P768" s="181">
        <v>54</v>
      </c>
    </row>
    <row r="769" spans="1:16" x14ac:dyDescent="0.3">
      <c r="A769" s="178" t="s">
        <v>539</v>
      </c>
      <c r="B769" s="179" t="s">
        <v>569</v>
      </c>
      <c r="C769" s="179" t="s">
        <v>1971</v>
      </c>
      <c r="D769" s="178" t="s">
        <v>669</v>
      </c>
      <c r="E769" s="175">
        <v>484</v>
      </c>
      <c r="F769" s="180">
        <v>154</v>
      </c>
      <c r="G769" s="180">
        <v>252</v>
      </c>
      <c r="H769" s="181">
        <v>78</v>
      </c>
      <c r="I769" s="175">
        <v>501</v>
      </c>
      <c r="J769" s="180">
        <v>160</v>
      </c>
      <c r="K769" s="180">
        <v>251</v>
      </c>
      <c r="L769" s="181">
        <v>90</v>
      </c>
      <c r="M769" s="175">
        <v>362</v>
      </c>
      <c r="N769" s="180">
        <v>93</v>
      </c>
      <c r="O769" s="180">
        <v>192</v>
      </c>
      <c r="P769" s="181">
        <v>77</v>
      </c>
    </row>
    <row r="770" spans="1:16" x14ac:dyDescent="0.3">
      <c r="A770" s="178" t="s">
        <v>539</v>
      </c>
      <c r="B770" s="179" t="s">
        <v>309</v>
      </c>
      <c r="C770" s="179" t="s">
        <v>1972</v>
      </c>
      <c r="D770" s="178" t="s">
        <v>398</v>
      </c>
      <c r="E770" s="175">
        <v>505</v>
      </c>
      <c r="F770" s="180">
        <v>162</v>
      </c>
      <c r="G770" s="180">
        <v>288</v>
      </c>
      <c r="H770" s="181">
        <v>55</v>
      </c>
      <c r="I770" s="175">
        <v>800</v>
      </c>
      <c r="J770" s="180">
        <v>224</v>
      </c>
      <c r="K770" s="180">
        <v>505</v>
      </c>
      <c r="L770" s="181">
        <v>71</v>
      </c>
      <c r="M770" s="175">
        <v>367</v>
      </c>
      <c r="N770" s="180">
        <v>63</v>
      </c>
      <c r="O770" s="180">
        <v>240</v>
      </c>
      <c r="P770" s="181">
        <v>64</v>
      </c>
    </row>
    <row r="771" spans="1:16" x14ac:dyDescent="0.3">
      <c r="A771" s="178" t="s">
        <v>260</v>
      </c>
      <c r="B771" s="179" t="s">
        <v>939</v>
      </c>
      <c r="C771" s="179" t="s">
        <v>1973</v>
      </c>
      <c r="D771" s="178" t="s">
        <v>949</v>
      </c>
      <c r="E771" s="175">
        <v>390</v>
      </c>
      <c r="F771" s="180">
        <v>197</v>
      </c>
      <c r="G771" s="180">
        <v>125</v>
      </c>
      <c r="H771" s="181">
        <v>68</v>
      </c>
      <c r="I771" s="175">
        <v>438</v>
      </c>
      <c r="J771" s="180">
        <v>257</v>
      </c>
      <c r="K771" s="180">
        <v>95</v>
      </c>
      <c r="L771" s="181">
        <v>86</v>
      </c>
      <c r="M771" s="175">
        <v>357</v>
      </c>
      <c r="N771" s="180">
        <v>254</v>
      </c>
      <c r="O771" s="180">
        <v>34</v>
      </c>
      <c r="P771" s="181">
        <v>69</v>
      </c>
    </row>
    <row r="772" spans="1:16" x14ac:dyDescent="0.3">
      <c r="A772" s="178" t="s">
        <v>260</v>
      </c>
      <c r="B772" s="179" t="s">
        <v>569</v>
      </c>
      <c r="C772" s="179" t="s">
        <v>1974</v>
      </c>
      <c r="D772" s="178" t="s">
        <v>620</v>
      </c>
      <c r="E772" s="175">
        <v>347</v>
      </c>
      <c r="F772" s="180">
        <v>194</v>
      </c>
      <c r="G772" s="180">
        <v>86</v>
      </c>
      <c r="H772" s="181">
        <v>67</v>
      </c>
      <c r="I772" s="175">
        <v>385</v>
      </c>
      <c r="J772" s="180">
        <v>179</v>
      </c>
      <c r="K772" s="180">
        <v>116</v>
      </c>
      <c r="L772" s="181">
        <v>90</v>
      </c>
      <c r="M772" s="175">
        <v>369</v>
      </c>
      <c r="N772" s="180">
        <v>186</v>
      </c>
      <c r="O772" s="180">
        <v>98</v>
      </c>
      <c r="P772" s="181">
        <v>85</v>
      </c>
    </row>
    <row r="773" spans="1:16" x14ac:dyDescent="0.3">
      <c r="A773" s="178" t="s">
        <v>260</v>
      </c>
      <c r="B773" s="179" t="s">
        <v>108</v>
      </c>
      <c r="C773" s="179" t="s">
        <v>1975</v>
      </c>
      <c r="D773" s="178" t="s">
        <v>147</v>
      </c>
      <c r="E773" s="175">
        <v>557</v>
      </c>
      <c r="F773" s="180">
        <v>68</v>
      </c>
      <c r="G773" s="180">
        <v>419</v>
      </c>
      <c r="H773" s="181">
        <v>70</v>
      </c>
      <c r="I773" s="175">
        <v>589</v>
      </c>
      <c r="J773" s="180">
        <v>93</v>
      </c>
      <c r="K773" s="180">
        <v>424</v>
      </c>
      <c r="L773" s="181">
        <v>72</v>
      </c>
      <c r="M773" s="175">
        <v>367</v>
      </c>
      <c r="N773" s="180">
        <v>32</v>
      </c>
      <c r="O773" s="180">
        <v>270</v>
      </c>
      <c r="P773" s="181">
        <v>65</v>
      </c>
    </row>
    <row r="774" spans="1:16" x14ac:dyDescent="0.3">
      <c r="A774" s="178" t="s">
        <v>107</v>
      </c>
      <c r="B774" s="179" t="s">
        <v>793</v>
      </c>
      <c r="C774" s="179" t="s">
        <v>1976</v>
      </c>
      <c r="D774" s="178" t="s">
        <v>802</v>
      </c>
      <c r="E774" s="175">
        <v>427</v>
      </c>
      <c r="F774" s="180">
        <v>88</v>
      </c>
      <c r="G774" s="180">
        <v>249</v>
      </c>
      <c r="H774" s="181">
        <v>90</v>
      </c>
      <c r="I774" s="175">
        <v>402</v>
      </c>
      <c r="J774" s="180">
        <v>90</v>
      </c>
      <c r="K774" s="180">
        <v>228</v>
      </c>
      <c r="L774" s="181">
        <v>84</v>
      </c>
      <c r="M774" s="175">
        <v>365</v>
      </c>
      <c r="N774" s="180">
        <v>88</v>
      </c>
      <c r="O774" s="180">
        <v>202</v>
      </c>
      <c r="P774" s="181">
        <v>75</v>
      </c>
    </row>
    <row r="775" spans="1:16" x14ac:dyDescent="0.3">
      <c r="A775" s="178" t="s">
        <v>1182</v>
      </c>
      <c r="B775" s="179" t="s">
        <v>763</v>
      </c>
      <c r="C775" s="179" t="s">
        <v>1977</v>
      </c>
      <c r="D775" s="178" t="s">
        <v>450</v>
      </c>
      <c r="E775" s="175">
        <v>437</v>
      </c>
      <c r="F775" s="180">
        <v>120</v>
      </c>
      <c r="G775" s="180">
        <v>195</v>
      </c>
      <c r="H775" s="181">
        <v>122</v>
      </c>
      <c r="I775" s="175">
        <v>439</v>
      </c>
      <c r="J775" s="180">
        <v>125</v>
      </c>
      <c r="K775" s="180">
        <v>192</v>
      </c>
      <c r="L775" s="181">
        <v>122</v>
      </c>
      <c r="M775" s="175">
        <v>352</v>
      </c>
      <c r="N775" s="180">
        <v>119</v>
      </c>
      <c r="O775" s="180">
        <v>133</v>
      </c>
      <c r="P775" s="181">
        <v>100</v>
      </c>
    </row>
    <row r="776" spans="1:16" x14ac:dyDescent="0.3">
      <c r="A776" s="178" t="s">
        <v>1014</v>
      </c>
      <c r="B776" s="179" t="s">
        <v>309</v>
      </c>
      <c r="C776" s="179" t="s">
        <v>1978</v>
      </c>
      <c r="D776" s="178" t="s">
        <v>358</v>
      </c>
      <c r="E776" s="175">
        <v>408</v>
      </c>
      <c r="F776" s="180">
        <v>172</v>
      </c>
      <c r="G776" s="180">
        <v>108</v>
      </c>
      <c r="H776" s="181">
        <v>128</v>
      </c>
      <c r="I776" s="175">
        <v>400</v>
      </c>
      <c r="J776" s="180">
        <v>176</v>
      </c>
      <c r="K776" s="180">
        <v>95</v>
      </c>
      <c r="L776" s="181">
        <v>129</v>
      </c>
      <c r="M776" s="175">
        <v>345</v>
      </c>
      <c r="N776" s="180">
        <v>164</v>
      </c>
      <c r="O776" s="180">
        <v>80</v>
      </c>
      <c r="P776" s="181">
        <v>101</v>
      </c>
    </row>
    <row r="777" spans="1:16" x14ac:dyDescent="0.3">
      <c r="A777" s="178" t="s">
        <v>568</v>
      </c>
      <c r="B777" s="179" t="s">
        <v>712</v>
      </c>
      <c r="C777" s="179" t="s">
        <v>1979</v>
      </c>
      <c r="D777" s="178" t="s">
        <v>731</v>
      </c>
      <c r="E777" s="175">
        <v>374</v>
      </c>
      <c r="F777" s="180">
        <v>180</v>
      </c>
      <c r="G777" s="180">
        <v>81</v>
      </c>
      <c r="H777" s="181">
        <v>113</v>
      </c>
      <c r="I777" s="175">
        <v>392</v>
      </c>
      <c r="J777" s="180">
        <v>184</v>
      </c>
      <c r="K777" s="180">
        <v>80</v>
      </c>
      <c r="L777" s="181">
        <v>128</v>
      </c>
      <c r="M777" s="175">
        <v>364</v>
      </c>
      <c r="N777" s="180">
        <v>181</v>
      </c>
      <c r="O777" s="180">
        <v>63</v>
      </c>
      <c r="P777" s="181">
        <v>120</v>
      </c>
    </row>
    <row r="778" spans="1:16" x14ac:dyDescent="0.3">
      <c r="A778" s="178" t="s">
        <v>938</v>
      </c>
      <c r="B778" s="179" t="s">
        <v>475</v>
      </c>
      <c r="C778" s="179" t="s">
        <v>1980</v>
      </c>
      <c r="D778" s="178" t="s">
        <v>492</v>
      </c>
      <c r="E778" s="175">
        <v>512</v>
      </c>
      <c r="F778" s="180">
        <v>112</v>
      </c>
      <c r="G778" s="180">
        <v>362</v>
      </c>
      <c r="H778" s="181">
        <v>38</v>
      </c>
      <c r="I778" s="175">
        <v>507</v>
      </c>
      <c r="J778" s="180">
        <v>107</v>
      </c>
      <c r="K778" s="180">
        <v>363</v>
      </c>
      <c r="L778" s="181">
        <v>37</v>
      </c>
      <c r="M778" s="175">
        <v>366</v>
      </c>
      <c r="N778" s="180">
        <v>38</v>
      </c>
      <c r="O778" s="180">
        <v>297</v>
      </c>
      <c r="P778" s="181">
        <v>31</v>
      </c>
    </row>
    <row r="779" spans="1:16" x14ac:dyDescent="0.3">
      <c r="A779" s="178" t="s">
        <v>234</v>
      </c>
      <c r="B779" s="179" t="s">
        <v>874</v>
      </c>
      <c r="C779" s="179" t="s">
        <v>1981</v>
      </c>
      <c r="D779" s="178" t="s">
        <v>887</v>
      </c>
      <c r="E779" s="175">
        <v>382</v>
      </c>
      <c r="F779" s="180">
        <v>238</v>
      </c>
      <c r="G779" s="180">
        <v>69</v>
      </c>
      <c r="H779" s="181">
        <v>75</v>
      </c>
      <c r="I779" s="175">
        <v>390</v>
      </c>
      <c r="J779" s="180">
        <v>234</v>
      </c>
      <c r="K779" s="180">
        <v>75</v>
      </c>
      <c r="L779" s="181">
        <v>81</v>
      </c>
      <c r="M779" s="175">
        <v>357</v>
      </c>
      <c r="N779" s="180">
        <v>229</v>
      </c>
      <c r="O779" s="180">
        <v>59</v>
      </c>
      <c r="P779" s="181">
        <v>69</v>
      </c>
    </row>
    <row r="780" spans="1:16" x14ac:dyDescent="0.3">
      <c r="A780" s="178" t="s">
        <v>938</v>
      </c>
      <c r="B780" s="179" t="s">
        <v>939</v>
      </c>
      <c r="C780" s="179" t="s">
        <v>1982</v>
      </c>
      <c r="D780" s="178" t="s">
        <v>147</v>
      </c>
      <c r="E780" s="175">
        <v>403</v>
      </c>
      <c r="F780" s="180">
        <v>206</v>
      </c>
      <c r="G780" s="180">
        <v>120</v>
      </c>
      <c r="H780" s="181">
        <v>77</v>
      </c>
      <c r="I780" s="175">
        <v>394</v>
      </c>
      <c r="J780" s="180">
        <v>198</v>
      </c>
      <c r="K780" s="180">
        <v>124</v>
      </c>
      <c r="L780" s="181">
        <v>72</v>
      </c>
      <c r="M780" s="175">
        <v>371</v>
      </c>
      <c r="N780" s="180">
        <v>192</v>
      </c>
      <c r="O780" s="180">
        <v>105</v>
      </c>
      <c r="P780" s="181">
        <v>74</v>
      </c>
    </row>
    <row r="781" spans="1:16" x14ac:dyDescent="0.3">
      <c r="A781" s="178" t="s">
        <v>938</v>
      </c>
      <c r="B781" s="179" t="s">
        <v>712</v>
      </c>
      <c r="C781" s="179" t="s">
        <v>1983</v>
      </c>
      <c r="D781" s="178" t="s">
        <v>726</v>
      </c>
      <c r="E781" s="175">
        <v>373</v>
      </c>
      <c r="F781" s="180">
        <v>276</v>
      </c>
      <c r="G781" s="180">
        <v>36</v>
      </c>
      <c r="H781" s="181">
        <v>61</v>
      </c>
      <c r="I781" s="175">
        <v>390</v>
      </c>
      <c r="J781" s="180">
        <v>287</v>
      </c>
      <c r="K781" s="180">
        <v>40</v>
      </c>
      <c r="L781" s="181">
        <v>63</v>
      </c>
      <c r="M781" s="175">
        <v>357</v>
      </c>
      <c r="N781" s="180">
        <v>271</v>
      </c>
      <c r="O781" s="180">
        <v>35</v>
      </c>
      <c r="P781" s="181">
        <v>51</v>
      </c>
    </row>
    <row r="782" spans="1:16" x14ac:dyDescent="0.3">
      <c r="A782" s="178" t="s">
        <v>1162</v>
      </c>
      <c r="B782" s="179" t="s">
        <v>108</v>
      </c>
      <c r="C782" s="179" t="s">
        <v>1984</v>
      </c>
      <c r="D782" s="178" t="s">
        <v>181</v>
      </c>
      <c r="E782" s="175">
        <v>483</v>
      </c>
      <c r="F782" s="180">
        <v>160</v>
      </c>
      <c r="G782" s="180">
        <v>201</v>
      </c>
      <c r="H782" s="181">
        <v>122</v>
      </c>
      <c r="I782" s="175">
        <v>514</v>
      </c>
      <c r="J782" s="180">
        <v>195</v>
      </c>
      <c r="K782" s="180">
        <v>197</v>
      </c>
      <c r="L782" s="181">
        <v>122</v>
      </c>
      <c r="M782" s="175">
        <v>354</v>
      </c>
      <c r="N782" s="180">
        <v>70</v>
      </c>
      <c r="O782" s="180">
        <v>177</v>
      </c>
      <c r="P782" s="181">
        <v>107</v>
      </c>
    </row>
    <row r="783" spans="1:16" x14ac:dyDescent="0.3">
      <c r="A783" s="178" t="s">
        <v>260</v>
      </c>
      <c r="B783" s="179" t="s">
        <v>272</v>
      </c>
      <c r="C783" s="179" t="s">
        <v>1985</v>
      </c>
      <c r="D783" s="178" t="s">
        <v>566</v>
      </c>
      <c r="E783" s="175">
        <v>523</v>
      </c>
      <c r="F783" s="180">
        <v>321</v>
      </c>
      <c r="G783" s="180">
        <v>125</v>
      </c>
      <c r="H783" s="181">
        <v>77</v>
      </c>
      <c r="I783" s="175">
        <v>514</v>
      </c>
      <c r="J783" s="180">
        <v>298</v>
      </c>
      <c r="K783" s="180">
        <v>145</v>
      </c>
      <c r="L783" s="181">
        <v>71</v>
      </c>
      <c r="M783" s="175">
        <v>354</v>
      </c>
      <c r="N783" s="180">
        <v>246</v>
      </c>
      <c r="O783" s="180">
        <v>51</v>
      </c>
      <c r="P783" s="181">
        <v>57</v>
      </c>
    </row>
    <row r="784" spans="1:16" x14ac:dyDescent="0.3">
      <c r="A784" s="178" t="s">
        <v>1085</v>
      </c>
      <c r="B784" s="179" t="s">
        <v>712</v>
      </c>
      <c r="C784" s="179" t="s">
        <v>1986</v>
      </c>
      <c r="D784" s="178" t="s">
        <v>446</v>
      </c>
      <c r="E784" s="175">
        <v>464</v>
      </c>
      <c r="F784" s="180">
        <v>260</v>
      </c>
      <c r="G784" s="180">
        <v>109</v>
      </c>
      <c r="H784" s="181">
        <v>95</v>
      </c>
      <c r="I784" s="175">
        <v>469</v>
      </c>
      <c r="J784" s="180">
        <v>256</v>
      </c>
      <c r="K784" s="180">
        <v>111</v>
      </c>
      <c r="L784" s="181">
        <v>102</v>
      </c>
      <c r="M784" s="175">
        <v>329</v>
      </c>
      <c r="N784" s="180">
        <v>186</v>
      </c>
      <c r="O784" s="180">
        <v>77</v>
      </c>
      <c r="P784" s="181">
        <v>66</v>
      </c>
    </row>
    <row r="785" spans="1:16" x14ac:dyDescent="0.3">
      <c r="A785" s="178" t="s">
        <v>107</v>
      </c>
      <c r="B785" s="179" t="s">
        <v>475</v>
      </c>
      <c r="C785" s="179" t="s">
        <v>1987</v>
      </c>
      <c r="D785" s="178" t="s">
        <v>489</v>
      </c>
      <c r="E785" s="175">
        <v>306</v>
      </c>
      <c r="F785" s="180">
        <v>204</v>
      </c>
      <c r="G785" s="180">
        <v>35</v>
      </c>
      <c r="H785" s="181">
        <v>67</v>
      </c>
      <c r="I785" s="175">
        <v>470</v>
      </c>
      <c r="J785" s="180">
        <v>196</v>
      </c>
      <c r="K785" s="180">
        <v>184</v>
      </c>
      <c r="L785" s="181">
        <v>90</v>
      </c>
      <c r="M785" s="175">
        <v>362</v>
      </c>
      <c r="N785" s="180">
        <v>193</v>
      </c>
      <c r="O785" s="180">
        <v>81</v>
      </c>
      <c r="P785" s="181">
        <v>88</v>
      </c>
    </row>
    <row r="786" spans="1:16" x14ac:dyDescent="0.3">
      <c r="A786" s="178" t="s">
        <v>568</v>
      </c>
      <c r="B786" s="179" t="s">
        <v>939</v>
      </c>
      <c r="C786" s="179" t="s">
        <v>1988</v>
      </c>
      <c r="D786" s="178" t="s">
        <v>997</v>
      </c>
      <c r="E786" s="175">
        <v>353</v>
      </c>
      <c r="F786" s="180">
        <v>131</v>
      </c>
      <c r="G786" s="180">
        <v>93</v>
      </c>
      <c r="H786" s="181">
        <v>129</v>
      </c>
      <c r="I786" s="175">
        <v>350</v>
      </c>
      <c r="J786" s="180">
        <v>131</v>
      </c>
      <c r="K786" s="180">
        <v>83</v>
      </c>
      <c r="L786" s="181">
        <v>136</v>
      </c>
      <c r="M786" s="175">
        <v>347</v>
      </c>
      <c r="N786" s="180">
        <v>161</v>
      </c>
      <c r="O786" s="180">
        <v>67</v>
      </c>
      <c r="P786" s="181">
        <v>119</v>
      </c>
    </row>
    <row r="787" spans="1:16" x14ac:dyDescent="0.3">
      <c r="A787" s="178" t="s">
        <v>308</v>
      </c>
      <c r="B787" s="179" t="s">
        <v>1163</v>
      </c>
      <c r="C787" s="179" t="s">
        <v>1989</v>
      </c>
      <c r="D787" s="178" t="s">
        <v>1170</v>
      </c>
      <c r="E787" s="175">
        <v>355</v>
      </c>
      <c r="F787" s="180">
        <v>124</v>
      </c>
      <c r="G787" s="180">
        <v>87</v>
      </c>
      <c r="H787" s="181">
        <v>144</v>
      </c>
      <c r="I787" s="175">
        <v>375</v>
      </c>
      <c r="J787" s="180">
        <v>124</v>
      </c>
      <c r="K787" s="180">
        <v>94</v>
      </c>
      <c r="L787" s="181">
        <v>157</v>
      </c>
      <c r="M787" s="175">
        <v>345</v>
      </c>
      <c r="N787" s="180">
        <v>125</v>
      </c>
      <c r="O787" s="180">
        <v>79</v>
      </c>
      <c r="P787" s="181">
        <v>141</v>
      </c>
    </row>
    <row r="788" spans="1:16" x14ac:dyDescent="0.3">
      <c r="A788" s="178" t="s">
        <v>1038</v>
      </c>
      <c r="B788" s="179" t="s">
        <v>569</v>
      </c>
      <c r="C788" s="179" t="s">
        <v>1990</v>
      </c>
      <c r="D788" s="178" t="s">
        <v>612</v>
      </c>
      <c r="E788" s="175">
        <v>365</v>
      </c>
      <c r="F788" s="180">
        <v>152</v>
      </c>
      <c r="G788" s="180">
        <v>107</v>
      </c>
      <c r="H788" s="181">
        <v>106</v>
      </c>
      <c r="I788" s="175">
        <v>369</v>
      </c>
      <c r="J788" s="180">
        <v>156</v>
      </c>
      <c r="K788" s="180">
        <v>103</v>
      </c>
      <c r="L788" s="181">
        <v>110</v>
      </c>
      <c r="M788" s="175">
        <v>359</v>
      </c>
      <c r="N788" s="180">
        <v>156</v>
      </c>
      <c r="O788" s="180">
        <v>94</v>
      </c>
      <c r="P788" s="181">
        <v>109</v>
      </c>
    </row>
    <row r="789" spans="1:16" x14ac:dyDescent="0.3">
      <c r="A789" s="178" t="s">
        <v>1014</v>
      </c>
      <c r="B789" s="179" t="s">
        <v>748</v>
      </c>
      <c r="C789" s="179" t="s">
        <v>1991</v>
      </c>
      <c r="D789" s="178" t="s">
        <v>761</v>
      </c>
      <c r="E789" s="175">
        <v>403</v>
      </c>
      <c r="F789" s="180">
        <v>194</v>
      </c>
      <c r="G789" s="180">
        <v>86</v>
      </c>
      <c r="H789" s="181">
        <v>123</v>
      </c>
      <c r="I789" s="175">
        <v>413</v>
      </c>
      <c r="J789" s="180">
        <v>201</v>
      </c>
      <c r="K789" s="180">
        <v>85</v>
      </c>
      <c r="L789" s="181">
        <v>127</v>
      </c>
      <c r="M789" s="175">
        <v>371</v>
      </c>
      <c r="N789" s="180">
        <v>196</v>
      </c>
      <c r="O789" s="180">
        <v>35</v>
      </c>
      <c r="P789" s="181">
        <v>140</v>
      </c>
    </row>
    <row r="790" spans="1:16" x14ac:dyDescent="0.3">
      <c r="A790" s="178" t="s">
        <v>1162</v>
      </c>
      <c r="B790" s="179" t="s">
        <v>1039</v>
      </c>
      <c r="C790" s="179" t="s">
        <v>1992</v>
      </c>
      <c r="D790" s="178" t="s">
        <v>505</v>
      </c>
      <c r="E790" s="175">
        <v>399</v>
      </c>
      <c r="F790" s="180">
        <v>186</v>
      </c>
      <c r="G790" s="180">
        <v>76</v>
      </c>
      <c r="H790" s="181">
        <v>137</v>
      </c>
      <c r="I790" s="175">
        <v>384</v>
      </c>
      <c r="J790" s="180">
        <v>180</v>
      </c>
      <c r="K790" s="180">
        <v>74</v>
      </c>
      <c r="L790" s="181">
        <v>130</v>
      </c>
      <c r="M790" s="175">
        <v>375</v>
      </c>
      <c r="N790" s="180">
        <v>179</v>
      </c>
      <c r="O790" s="180">
        <v>49</v>
      </c>
      <c r="P790" s="181">
        <v>147</v>
      </c>
    </row>
    <row r="791" spans="1:16" x14ac:dyDescent="0.3">
      <c r="A791" s="178" t="s">
        <v>680</v>
      </c>
      <c r="B791" s="179" t="s">
        <v>108</v>
      </c>
      <c r="C791" s="179" t="s">
        <v>1993</v>
      </c>
      <c r="D791" s="178" t="s">
        <v>199</v>
      </c>
      <c r="E791" s="175">
        <v>440</v>
      </c>
      <c r="F791" s="180">
        <v>131</v>
      </c>
      <c r="G791" s="180">
        <v>246</v>
      </c>
      <c r="H791" s="181">
        <v>63</v>
      </c>
      <c r="I791" s="175">
        <v>414</v>
      </c>
      <c r="J791" s="180">
        <v>133</v>
      </c>
      <c r="K791" s="180">
        <v>213</v>
      </c>
      <c r="L791" s="181">
        <v>68</v>
      </c>
      <c r="M791" s="175">
        <v>349</v>
      </c>
      <c r="N791" s="180">
        <v>118</v>
      </c>
      <c r="O791" s="180">
        <v>171</v>
      </c>
      <c r="P791" s="181">
        <v>60</v>
      </c>
    </row>
    <row r="792" spans="1:16" x14ac:dyDescent="0.3">
      <c r="A792" s="178" t="s">
        <v>913</v>
      </c>
      <c r="B792" s="179" t="s">
        <v>1150</v>
      </c>
      <c r="C792" s="179" t="s">
        <v>1994</v>
      </c>
      <c r="D792" s="178" t="s">
        <v>906</v>
      </c>
      <c r="E792" s="175">
        <v>451</v>
      </c>
      <c r="F792" s="180">
        <v>127</v>
      </c>
      <c r="G792" s="180">
        <v>185</v>
      </c>
      <c r="H792" s="181">
        <v>139</v>
      </c>
      <c r="I792" s="175">
        <v>465</v>
      </c>
      <c r="J792" s="180">
        <v>120</v>
      </c>
      <c r="K792" s="180">
        <v>199</v>
      </c>
      <c r="L792" s="181">
        <v>146</v>
      </c>
      <c r="M792" s="175">
        <v>336</v>
      </c>
      <c r="N792" s="180">
        <v>102</v>
      </c>
      <c r="O792" s="180">
        <v>107</v>
      </c>
      <c r="P792" s="181">
        <v>127</v>
      </c>
    </row>
    <row r="793" spans="1:16" x14ac:dyDescent="0.3">
      <c r="A793" s="178" t="s">
        <v>568</v>
      </c>
      <c r="B793" s="179" t="s">
        <v>874</v>
      </c>
      <c r="C793" s="179" t="s">
        <v>1995</v>
      </c>
      <c r="D793" s="178" t="s">
        <v>901</v>
      </c>
      <c r="E793" s="175">
        <v>393</v>
      </c>
      <c r="F793" s="180">
        <v>158</v>
      </c>
      <c r="G793" s="180">
        <v>64</v>
      </c>
      <c r="H793" s="181">
        <v>171</v>
      </c>
      <c r="I793" s="175">
        <v>391</v>
      </c>
      <c r="J793" s="180">
        <v>193</v>
      </c>
      <c r="K793" s="180">
        <v>43</v>
      </c>
      <c r="L793" s="181">
        <v>155</v>
      </c>
      <c r="M793" s="175">
        <v>243</v>
      </c>
      <c r="N793" s="180">
        <v>189</v>
      </c>
      <c r="O793" s="180">
        <v>11</v>
      </c>
      <c r="P793" s="181">
        <v>43</v>
      </c>
    </row>
    <row r="794" spans="1:16" x14ac:dyDescent="0.3">
      <c r="A794" s="178" t="s">
        <v>819</v>
      </c>
      <c r="B794" s="179" t="s">
        <v>181</v>
      </c>
      <c r="C794" s="179" t="s">
        <v>1996</v>
      </c>
      <c r="D794" s="178" t="s">
        <v>827</v>
      </c>
      <c r="E794" s="175">
        <v>378</v>
      </c>
      <c r="F794" s="180">
        <v>95</v>
      </c>
      <c r="G794" s="180">
        <v>185</v>
      </c>
      <c r="H794" s="181">
        <v>98</v>
      </c>
      <c r="I794" s="175">
        <v>376</v>
      </c>
      <c r="J794" s="180">
        <v>91</v>
      </c>
      <c r="K794" s="180">
        <v>184</v>
      </c>
      <c r="L794" s="181">
        <v>101</v>
      </c>
      <c r="M794" s="175">
        <v>330</v>
      </c>
      <c r="N794" s="180">
        <v>84</v>
      </c>
      <c r="O794" s="180">
        <v>167</v>
      </c>
      <c r="P794" s="181">
        <v>79</v>
      </c>
    </row>
    <row r="795" spans="1:16" x14ac:dyDescent="0.3">
      <c r="A795" s="178" t="s">
        <v>107</v>
      </c>
      <c r="B795" s="179" t="s">
        <v>108</v>
      </c>
      <c r="C795" s="179" t="s">
        <v>1997</v>
      </c>
      <c r="D795" s="178" t="s">
        <v>123</v>
      </c>
      <c r="E795" s="175">
        <v>575</v>
      </c>
      <c r="F795" s="180">
        <v>142</v>
      </c>
      <c r="G795" s="180">
        <v>329</v>
      </c>
      <c r="H795" s="181">
        <v>104</v>
      </c>
      <c r="I795" s="175">
        <v>650</v>
      </c>
      <c r="J795" s="180">
        <v>186</v>
      </c>
      <c r="K795" s="180">
        <v>349</v>
      </c>
      <c r="L795" s="181">
        <v>115</v>
      </c>
      <c r="M795" s="175">
        <v>333</v>
      </c>
      <c r="N795" s="180">
        <v>37</v>
      </c>
      <c r="O795" s="180">
        <v>200</v>
      </c>
      <c r="P795" s="181">
        <v>96</v>
      </c>
    </row>
    <row r="796" spans="1:16" x14ac:dyDescent="0.3">
      <c r="A796" s="178" t="s">
        <v>308</v>
      </c>
      <c r="B796" s="179" t="s">
        <v>181</v>
      </c>
      <c r="C796" s="179" t="s">
        <v>1998</v>
      </c>
      <c r="D796" s="178" t="s">
        <v>849</v>
      </c>
      <c r="E796" s="175">
        <v>370</v>
      </c>
      <c r="F796" s="180">
        <v>134</v>
      </c>
      <c r="G796" s="180">
        <v>108</v>
      </c>
      <c r="H796" s="181">
        <v>128</v>
      </c>
      <c r="I796" s="175">
        <v>382</v>
      </c>
      <c r="J796" s="180">
        <v>134</v>
      </c>
      <c r="K796" s="180">
        <v>109</v>
      </c>
      <c r="L796" s="181">
        <v>139</v>
      </c>
      <c r="M796" s="175">
        <v>323</v>
      </c>
      <c r="N796" s="180">
        <v>107</v>
      </c>
      <c r="O796" s="180">
        <v>105</v>
      </c>
      <c r="P796" s="181">
        <v>111</v>
      </c>
    </row>
    <row r="797" spans="1:16" x14ac:dyDescent="0.3">
      <c r="A797" s="178" t="s">
        <v>568</v>
      </c>
      <c r="B797" s="179" t="s">
        <v>569</v>
      </c>
      <c r="C797" s="179" t="s">
        <v>1999</v>
      </c>
      <c r="D797" s="178" t="s">
        <v>670</v>
      </c>
      <c r="E797" s="175">
        <v>386</v>
      </c>
      <c r="F797" s="180">
        <v>154</v>
      </c>
      <c r="G797" s="180">
        <v>114</v>
      </c>
      <c r="H797" s="181">
        <v>118</v>
      </c>
      <c r="I797" s="175">
        <v>379</v>
      </c>
      <c r="J797" s="180">
        <v>150</v>
      </c>
      <c r="K797" s="180">
        <v>108</v>
      </c>
      <c r="L797" s="181">
        <v>121</v>
      </c>
      <c r="M797" s="175">
        <v>320</v>
      </c>
      <c r="N797" s="180">
        <v>151</v>
      </c>
      <c r="O797" s="180">
        <v>78</v>
      </c>
      <c r="P797" s="181">
        <v>91</v>
      </c>
    </row>
    <row r="798" spans="1:16" x14ac:dyDescent="0.3">
      <c r="A798" s="178" t="s">
        <v>747</v>
      </c>
      <c r="B798" s="179" t="s">
        <v>506</v>
      </c>
      <c r="C798" s="179" t="s">
        <v>2000</v>
      </c>
      <c r="D798" s="178" t="s">
        <v>1030</v>
      </c>
      <c r="E798" s="175">
        <v>708</v>
      </c>
      <c r="F798" s="180">
        <v>126</v>
      </c>
      <c r="G798" s="180">
        <v>499</v>
      </c>
      <c r="H798" s="181">
        <v>83</v>
      </c>
      <c r="I798" s="175">
        <v>635</v>
      </c>
      <c r="J798" s="180">
        <v>126</v>
      </c>
      <c r="K798" s="180">
        <v>426</v>
      </c>
      <c r="L798" s="181">
        <v>83</v>
      </c>
      <c r="M798" s="175">
        <v>327</v>
      </c>
      <c r="N798" s="180">
        <v>82</v>
      </c>
      <c r="O798" s="180">
        <v>185</v>
      </c>
      <c r="P798" s="181">
        <v>60</v>
      </c>
    </row>
    <row r="799" spans="1:16" x14ac:dyDescent="0.3">
      <c r="A799" s="178" t="s">
        <v>234</v>
      </c>
      <c r="B799" s="179" t="s">
        <v>1039</v>
      </c>
      <c r="C799" s="179" t="s">
        <v>2001</v>
      </c>
      <c r="D799" s="178" t="s">
        <v>1071</v>
      </c>
      <c r="E799" s="175">
        <v>419</v>
      </c>
      <c r="F799" s="180">
        <v>296</v>
      </c>
      <c r="G799" s="180">
        <v>39</v>
      </c>
      <c r="H799" s="181">
        <v>84</v>
      </c>
      <c r="I799" s="175">
        <v>422</v>
      </c>
      <c r="J799" s="180">
        <v>291</v>
      </c>
      <c r="K799" s="180">
        <v>38</v>
      </c>
      <c r="L799" s="181">
        <v>93</v>
      </c>
      <c r="M799" s="175">
        <v>360</v>
      </c>
      <c r="N799" s="180">
        <v>214</v>
      </c>
      <c r="O799" s="180">
        <v>39</v>
      </c>
      <c r="P799" s="181">
        <v>107</v>
      </c>
    </row>
    <row r="800" spans="1:16" x14ac:dyDescent="0.3">
      <c r="A800" s="178" t="s">
        <v>539</v>
      </c>
      <c r="B800" s="179" t="s">
        <v>309</v>
      </c>
      <c r="C800" s="179" t="s">
        <v>2002</v>
      </c>
      <c r="D800" s="178" t="s">
        <v>350</v>
      </c>
      <c r="E800" s="175">
        <v>324</v>
      </c>
      <c r="F800" s="180">
        <v>114</v>
      </c>
      <c r="G800" s="180">
        <v>96</v>
      </c>
      <c r="H800" s="181">
        <v>114</v>
      </c>
      <c r="I800" s="175">
        <v>378</v>
      </c>
      <c r="J800" s="180">
        <v>114</v>
      </c>
      <c r="K800" s="180">
        <v>90</v>
      </c>
      <c r="L800" s="181">
        <v>174</v>
      </c>
      <c r="M800" s="175">
        <v>305</v>
      </c>
      <c r="N800" s="180">
        <v>105</v>
      </c>
      <c r="O800" s="180">
        <v>66</v>
      </c>
      <c r="P800" s="181">
        <v>134</v>
      </c>
    </row>
    <row r="801" spans="1:16" x14ac:dyDescent="0.3">
      <c r="A801" s="178" t="s">
        <v>234</v>
      </c>
      <c r="B801" s="179" t="s">
        <v>261</v>
      </c>
      <c r="C801" s="179" t="s">
        <v>2003</v>
      </c>
      <c r="D801" s="178" t="s">
        <v>275</v>
      </c>
      <c r="E801" s="175">
        <v>304</v>
      </c>
      <c r="F801" s="180">
        <v>156</v>
      </c>
      <c r="G801" s="180">
        <v>80</v>
      </c>
      <c r="H801" s="181">
        <v>68</v>
      </c>
      <c r="I801" s="175">
        <v>353</v>
      </c>
      <c r="J801" s="180">
        <v>179</v>
      </c>
      <c r="K801" s="180">
        <v>93</v>
      </c>
      <c r="L801" s="181">
        <v>81</v>
      </c>
      <c r="M801" s="175">
        <v>339</v>
      </c>
      <c r="N801" s="180">
        <v>172</v>
      </c>
      <c r="O801" s="180">
        <v>92</v>
      </c>
      <c r="P801" s="181">
        <v>75</v>
      </c>
    </row>
    <row r="802" spans="1:16" x14ac:dyDescent="0.3">
      <c r="A802" s="178" t="s">
        <v>938</v>
      </c>
      <c r="B802" s="179" t="s">
        <v>272</v>
      </c>
      <c r="C802" s="179" t="s">
        <v>2004</v>
      </c>
      <c r="D802" s="179" t="s">
        <v>542</v>
      </c>
      <c r="E802" s="175">
        <v>337</v>
      </c>
      <c r="F802" s="180">
        <v>145</v>
      </c>
      <c r="G802" s="180">
        <v>39</v>
      </c>
      <c r="H802" s="181">
        <v>153</v>
      </c>
      <c r="I802" s="175">
        <v>381</v>
      </c>
      <c r="J802" s="180">
        <v>148</v>
      </c>
      <c r="K802" s="180">
        <v>41</v>
      </c>
      <c r="L802" s="181">
        <v>192</v>
      </c>
      <c r="M802" s="175">
        <v>299</v>
      </c>
      <c r="N802" s="180">
        <v>130</v>
      </c>
      <c r="O802" s="180">
        <v>22</v>
      </c>
      <c r="P802" s="181">
        <v>147</v>
      </c>
    </row>
    <row r="803" spans="1:16" x14ac:dyDescent="0.3">
      <c r="A803" s="178" t="s">
        <v>873</v>
      </c>
      <c r="B803" s="179" t="s">
        <v>261</v>
      </c>
      <c r="C803" s="179" t="s">
        <v>2005</v>
      </c>
      <c r="D803" s="178" t="s">
        <v>282</v>
      </c>
      <c r="E803" s="175">
        <v>351</v>
      </c>
      <c r="F803" s="180">
        <v>161</v>
      </c>
      <c r="G803" s="180">
        <v>133</v>
      </c>
      <c r="H803" s="181">
        <v>57</v>
      </c>
      <c r="I803" s="175">
        <v>370</v>
      </c>
      <c r="J803" s="180">
        <v>231</v>
      </c>
      <c r="K803" s="180">
        <v>47</v>
      </c>
      <c r="L803" s="181">
        <v>92</v>
      </c>
      <c r="M803" s="175">
        <v>343</v>
      </c>
      <c r="N803" s="180">
        <v>227</v>
      </c>
      <c r="O803" s="180">
        <v>25</v>
      </c>
      <c r="P803" s="181">
        <v>91</v>
      </c>
    </row>
    <row r="804" spans="1:16" x14ac:dyDescent="0.3">
      <c r="A804" s="178" t="s">
        <v>512</v>
      </c>
      <c r="B804" s="179" t="s">
        <v>681</v>
      </c>
      <c r="C804" s="179" t="s">
        <v>2006</v>
      </c>
      <c r="D804" s="178" t="s">
        <v>710</v>
      </c>
      <c r="E804" s="175">
        <v>395</v>
      </c>
      <c r="F804" s="180">
        <v>125</v>
      </c>
      <c r="G804" s="180">
        <v>126</v>
      </c>
      <c r="H804" s="181">
        <v>144</v>
      </c>
      <c r="I804" s="175">
        <v>375</v>
      </c>
      <c r="J804" s="180">
        <v>122</v>
      </c>
      <c r="K804" s="180">
        <v>110</v>
      </c>
      <c r="L804" s="181">
        <v>143</v>
      </c>
      <c r="M804" s="175">
        <v>324</v>
      </c>
      <c r="N804" s="180">
        <v>123</v>
      </c>
      <c r="O804" s="180">
        <v>77</v>
      </c>
      <c r="P804" s="181">
        <v>124</v>
      </c>
    </row>
    <row r="805" spans="1:16" x14ac:dyDescent="0.3">
      <c r="A805" s="178" t="s">
        <v>873</v>
      </c>
      <c r="B805" s="179" t="s">
        <v>261</v>
      </c>
      <c r="C805" s="179" t="s">
        <v>2007</v>
      </c>
      <c r="D805" s="178" t="s">
        <v>302</v>
      </c>
      <c r="E805" s="175">
        <v>345</v>
      </c>
      <c r="F805" s="180">
        <v>140</v>
      </c>
      <c r="G805" s="180">
        <v>63</v>
      </c>
      <c r="H805" s="181">
        <v>142</v>
      </c>
      <c r="I805" s="175">
        <v>388</v>
      </c>
      <c r="J805" s="180">
        <v>141</v>
      </c>
      <c r="K805" s="180">
        <v>81</v>
      </c>
      <c r="L805" s="181">
        <v>166</v>
      </c>
      <c r="M805" s="175">
        <v>309</v>
      </c>
      <c r="N805" s="180">
        <v>142</v>
      </c>
      <c r="O805" s="180">
        <v>32</v>
      </c>
      <c r="P805" s="181">
        <v>135</v>
      </c>
    </row>
    <row r="806" spans="1:16" x14ac:dyDescent="0.3">
      <c r="A806" s="178" t="s">
        <v>568</v>
      </c>
      <c r="B806" s="179" t="s">
        <v>181</v>
      </c>
      <c r="C806" s="179" t="s">
        <v>2008</v>
      </c>
      <c r="D806" s="178" t="s">
        <v>840</v>
      </c>
      <c r="E806" s="175">
        <v>333</v>
      </c>
      <c r="F806" s="180">
        <v>189</v>
      </c>
      <c r="G806" s="180">
        <v>80</v>
      </c>
      <c r="H806" s="181">
        <v>64</v>
      </c>
      <c r="I806" s="175">
        <v>342</v>
      </c>
      <c r="J806" s="180">
        <v>178</v>
      </c>
      <c r="K806" s="180">
        <v>79</v>
      </c>
      <c r="L806" s="181">
        <v>85</v>
      </c>
      <c r="M806" s="175">
        <v>326</v>
      </c>
      <c r="N806" s="180">
        <v>178</v>
      </c>
      <c r="O806" s="180">
        <v>76</v>
      </c>
      <c r="P806" s="181">
        <v>72</v>
      </c>
    </row>
    <row r="807" spans="1:16" x14ac:dyDescent="0.3">
      <c r="A807" s="178" t="s">
        <v>457</v>
      </c>
      <c r="B807" s="179" t="s">
        <v>181</v>
      </c>
      <c r="C807" s="179" t="s">
        <v>2009</v>
      </c>
      <c r="D807" s="178" t="s">
        <v>836</v>
      </c>
      <c r="E807" s="175">
        <v>398</v>
      </c>
      <c r="F807" s="180">
        <v>134</v>
      </c>
      <c r="G807" s="180">
        <v>121</v>
      </c>
      <c r="H807" s="181">
        <v>143</v>
      </c>
      <c r="I807" s="175">
        <v>389</v>
      </c>
      <c r="J807" s="180">
        <v>135</v>
      </c>
      <c r="K807" s="180">
        <v>102</v>
      </c>
      <c r="L807" s="181">
        <v>152</v>
      </c>
      <c r="M807" s="175">
        <v>298</v>
      </c>
      <c r="N807" s="180">
        <v>125</v>
      </c>
      <c r="O807" s="180">
        <v>62</v>
      </c>
      <c r="P807" s="181">
        <v>111</v>
      </c>
    </row>
    <row r="808" spans="1:16" x14ac:dyDescent="0.3">
      <c r="A808" s="178" t="s">
        <v>107</v>
      </c>
      <c r="B808" s="179" t="s">
        <v>874</v>
      </c>
      <c r="C808" s="179" t="s">
        <v>2010</v>
      </c>
      <c r="D808" s="178" t="s">
        <v>906</v>
      </c>
      <c r="E808" s="175">
        <v>545</v>
      </c>
      <c r="F808" s="180">
        <v>157</v>
      </c>
      <c r="G808" s="180">
        <v>304</v>
      </c>
      <c r="H808" s="181">
        <v>84</v>
      </c>
      <c r="I808" s="175">
        <v>386</v>
      </c>
      <c r="J808" s="180">
        <v>158</v>
      </c>
      <c r="K808" s="180">
        <v>144</v>
      </c>
      <c r="L808" s="181">
        <v>84</v>
      </c>
      <c r="M808" s="175">
        <v>323</v>
      </c>
      <c r="N808" s="180">
        <v>154</v>
      </c>
      <c r="O808" s="180">
        <v>101</v>
      </c>
      <c r="P808" s="181">
        <v>68</v>
      </c>
    </row>
    <row r="809" spans="1:16" x14ac:dyDescent="0.3">
      <c r="A809" s="178" t="s">
        <v>474</v>
      </c>
      <c r="B809" s="179" t="s">
        <v>939</v>
      </c>
      <c r="C809" s="179" t="s">
        <v>2011</v>
      </c>
      <c r="D809" s="178" t="s">
        <v>964</v>
      </c>
      <c r="E809" s="175">
        <v>415</v>
      </c>
      <c r="F809" s="180">
        <v>176</v>
      </c>
      <c r="G809" s="180">
        <v>99</v>
      </c>
      <c r="H809" s="181">
        <v>140</v>
      </c>
      <c r="I809" s="175">
        <v>426</v>
      </c>
      <c r="J809" s="180">
        <v>188</v>
      </c>
      <c r="K809" s="180">
        <v>87</v>
      </c>
      <c r="L809" s="181">
        <v>151</v>
      </c>
      <c r="M809" s="175">
        <v>313</v>
      </c>
      <c r="N809" s="180">
        <v>131</v>
      </c>
      <c r="O809" s="180">
        <v>54</v>
      </c>
      <c r="P809" s="181">
        <v>128</v>
      </c>
    </row>
    <row r="810" spans="1:16" x14ac:dyDescent="0.3">
      <c r="A810" s="178" t="s">
        <v>1122</v>
      </c>
      <c r="B810" s="179" t="s">
        <v>181</v>
      </c>
      <c r="C810" s="179" t="s">
        <v>2012</v>
      </c>
      <c r="D810" s="178" t="s">
        <v>867</v>
      </c>
      <c r="E810" s="175">
        <v>328</v>
      </c>
      <c r="F810" s="180">
        <v>95</v>
      </c>
      <c r="G810" s="180">
        <v>143</v>
      </c>
      <c r="H810" s="181">
        <v>90</v>
      </c>
      <c r="I810" s="175">
        <v>332</v>
      </c>
      <c r="J810" s="180">
        <v>87</v>
      </c>
      <c r="K810" s="180">
        <v>132</v>
      </c>
      <c r="L810" s="181">
        <v>113</v>
      </c>
      <c r="M810" s="175">
        <v>318</v>
      </c>
      <c r="N810" s="180">
        <v>105</v>
      </c>
      <c r="O810" s="180">
        <v>117</v>
      </c>
      <c r="P810" s="181">
        <v>96</v>
      </c>
    </row>
    <row r="811" spans="1:16" x14ac:dyDescent="0.3">
      <c r="A811" s="178" t="s">
        <v>711</v>
      </c>
      <c r="B811" s="179" t="s">
        <v>748</v>
      </c>
      <c r="C811" s="179" t="s">
        <v>2013</v>
      </c>
      <c r="D811" s="178" t="s">
        <v>752</v>
      </c>
      <c r="E811" s="175">
        <v>390</v>
      </c>
      <c r="F811" s="180">
        <v>159</v>
      </c>
      <c r="G811" s="180">
        <v>87</v>
      </c>
      <c r="H811" s="181">
        <v>144</v>
      </c>
      <c r="I811" s="175">
        <v>400</v>
      </c>
      <c r="J811" s="180">
        <v>159</v>
      </c>
      <c r="K811" s="180">
        <v>87</v>
      </c>
      <c r="L811" s="181">
        <v>154</v>
      </c>
      <c r="M811" s="175">
        <v>305</v>
      </c>
      <c r="N811" s="180">
        <v>136</v>
      </c>
      <c r="O811" s="180">
        <v>45</v>
      </c>
      <c r="P811" s="181">
        <v>124</v>
      </c>
    </row>
    <row r="812" spans="1:16" x14ac:dyDescent="0.3">
      <c r="A812" s="178" t="s">
        <v>1085</v>
      </c>
      <c r="B812" s="179" t="s">
        <v>261</v>
      </c>
      <c r="C812" s="179" t="s">
        <v>2014</v>
      </c>
      <c r="D812" s="178" t="s">
        <v>269</v>
      </c>
      <c r="E812" s="175">
        <v>352</v>
      </c>
      <c r="F812" s="180">
        <v>98</v>
      </c>
      <c r="G812" s="180">
        <v>124</v>
      </c>
      <c r="H812" s="181">
        <v>130</v>
      </c>
      <c r="I812" s="175">
        <v>369</v>
      </c>
      <c r="J812" s="180">
        <v>99</v>
      </c>
      <c r="K812" s="180">
        <v>133</v>
      </c>
      <c r="L812" s="181">
        <v>137</v>
      </c>
      <c r="M812" s="175">
        <v>308</v>
      </c>
      <c r="N812" s="180">
        <v>81</v>
      </c>
      <c r="O812" s="180">
        <v>113</v>
      </c>
      <c r="P812" s="181">
        <v>114</v>
      </c>
    </row>
    <row r="813" spans="1:16" x14ac:dyDescent="0.3">
      <c r="A813" s="178" t="s">
        <v>107</v>
      </c>
      <c r="B813" s="179" t="s">
        <v>235</v>
      </c>
      <c r="C813" s="179" t="s">
        <v>2015</v>
      </c>
      <c r="D813" s="178" t="s">
        <v>244</v>
      </c>
      <c r="E813" s="175">
        <v>359</v>
      </c>
      <c r="F813" s="180">
        <v>172</v>
      </c>
      <c r="G813" s="180">
        <v>60</v>
      </c>
      <c r="H813" s="181">
        <v>127</v>
      </c>
      <c r="I813" s="175">
        <v>381</v>
      </c>
      <c r="J813" s="180">
        <v>167</v>
      </c>
      <c r="K813" s="180">
        <v>77</v>
      </c>
      <c r="L813" s="181">
        <v>137</v>
      </c>
      <c r="M813" s="175">
        <v>315</v>
      </c>
      <c r="N813" s="180">
        <v>125</v>
      </c>
      <c r="O813" s="180">
        <v>68</v>
      </c>
      <c r="P813" s="181">
        <v>122</v>
      </c>
    </row>
    <row r="814" spans="1:16" x14ac:dyDescent="0.3">
      <c r="A814" s="178" t="s">
        <v>913</v>
      </c>
      <c r="B814" s="179" t="s">
        <v>939</v>
      </c>
      <c r="C814" s="179" t="s">
        <v>2016</v>
      </c>
      <c r="D814" s="178" t="s">
        <v>990</v>
      </c>
      <c r="E814" s="175">
        <v>383</v>
      </c>
      <c r="F814" s="180">
        <v>151</v>
      </c>
      <c r="G814" s="180">
        <v>113</v>
      </c>
      <c r="H814" s="181">
        <v>119</v>
      </c>
      <c r="I814" s="175">
        <v>391</v>
      </c>
      <c r="J814" s="180">
        <v>163</v>
      </c>
      <c r="K814" s="180">
        <v>97</v>
      </c>
      <c r="L814" s="181">
        <v>131</v>
      </c>
      <c r="M814" s="175">
        <v>329</v>
      </c>
      <c r="N814" s="180">
        <v>146</v>
      </c>
      <c r="O814" s="180">
        <v>53</v>
      </c>
      <c r="P814" s="181">
        <v>130</v>
      </c>
    </row>
    <row r="815" spans="1:16" x14ac:dyDescent="0.3">
      <c r="A815" s="178" t="s">
        <v>1130</v>
      </c>
      <c r="B815" s="179" t="s">
        <v>181</v>
      </c>
      <c r="C815" s="179" t="s">
        <v>2017</v>
      </c>
      <c r="D815" s="178" t="s">
        <v>866</v>
      </c>
      <c r="E815" s="175">
        <v>348</v>
      </c>
      <c r="F815" s="180">
        <v>86</v>
      </c>
      <c r="G815" s="180">
        <v>86</v>
      </c>
      <c r="H815" s="181">
        <v>176</v>
      </c>
      <c r="I815" s="175">
        <v>347</v>
      </c>
      <c r="J815" s="180">
        <v>89</v>
      </c>
      <c r="K815" s="180">
        <v>80</v>
      </c>
      <c r="L815" s="181">
        <v>178</v>
      </c>
      <c r="M815" s="175">
        <v>307</v>
      </c>
      <c r="N815" s="180">
        <v>85</v>
      </c>
      <c r="O815" s="180">
        <v>67</v>
      </c>
      <c r="P815" s="181">
        <v>155</v>
      </c>
    </row>
    <row r="816" spans="1:16" x14ac:dyDescent="0.3">
      <c r="A816" s="178" t="s">
        <v>711</v>
      </c>
      <c r="B816" s="179" t="s">
        <v>261</v>
      </c>
      <c r="C816" s="179" t="s">
        <v>2018</v>
      </c>
      <c r="D816" s="178" t="s">
        <v>271</v>
      </c>
      <c r="E816" s="175">
        <v>331</v>
      </c>
      <c r="F816" s="180">
        <v>159</v>
      </c>
      <c r="G816" s="180">
        <v>54</v>
      </c>
      <c r="H816" s="181">
        <v>118</v>
      </c>
      <c r="I816" s="175">
        <v>344</v>
      </c>
      <c r="J816" s="180">
        <v>160</v>
      </c>
      <c r="K816" s="180">
        <v>60</v>
      </c>
      <c r="L816" s="181">
        <v>124</v>
      </c>
      <c r="M816" s="175">
        <v>317</v>
      </c>
      <c r="N816" s="180">
        <v>152</v>
      </c>
      <c r="O816" s="180">
        <v>52</v>
      </c>
      <c r="P816" s="181">
        <v>113</v>
      </c>
    </row>
    <row r="817" spans="1:16" x14ac:dyDescent="0.3">
      <c r="A817" s="178" t="s">
        <v>938</v>
      </c>
      <c r="B817" s="179" t="s">
        <v>506</v>
      </c>
      <c r="C817" s="179" t="s">
        <v>2019</v>
      </c>
      <c r="D817" s="178" t="s">
        <v>1031</v>
      </c>
      <c r="E817" s="175">
        <v>392</v>
      </c>
      <c r="F817" s="180">
        <v>279</v>
      </c>
      <c r="G817" s="180">
        <v>38</v>
      </c>
      <c r="H817" s="181">
        <v>75</v>
      </c>
      <c r="I817" s="175">
        <v>435</v>
      </c>
      <c r="J817" s="180">
        <v>276</v>
      </c>
      <c r="K817" s="180">
        <v>65</v>
      </c>
      <c r="L817" s="181">
        <v>94</v>
      </c>
      <c r="M817" s="175">
        <v>311</v>
      </c>
      <c r="N817" s="180">
        <v>183</v>
      </c>
      <c r="O817" s="180">
        <v>50</v>
      </c>
      <c r="P817" s="181">
        <v>78</v>
      </c>
    </row>
    <row r="818" spans="1:16" x14ac:dyDescent="0.3">
      <c r="A818" s="178" t="s">
        <v>234</v>
      </c>
      <c r="B818" s="179" t="s">
        <v>506</v>
      </c>
      <c r="C818" s="179" t="s">
        <v>2020</v>
      </c>
      <c r="D818" s="178" t="s">
        <v>1028</v>
      </c>
      <c r="E818" s="175">
        <v>573</v>
      </c>
      <c r="F818" s="180">
        <v>89</v>
      </c>
      <c r="G818" s="180">
        <v>423</v>
      </c>
      <c r="H818" s="181">
        <v>61</v>
      </c>
      <c r="I818" s="175">
        <v>565</v>
      </c>
      <c r="J818" s="180">
        <v>106</v>
      </c>
      <c r="K818" s="180">
        <v>404</v>
      </c>
      <c r="L818" s="181">
        <v>55</v>
      </c>
      <c r="M818" s="175">
        <v>317</v>
      </c>
      <c r="N818" s="180">
        <v>41</v>
      </c>
      <c r="O818" s="180">
        <v>231</v>
      </c>
      <c r="P818" s="181">
        <v>45</v>
      </c>
    </row>
    <row r="819" spans="1:16" x14ac:dyDescent="0.3">
      <c r="A819" s="178" t="s">
        <v>568</v>
      </c>
      <c r="B819" s="179" t="s">
        <v>108</v>
      </c>
      <c r="C819" s="179" t="s">
        <v>2021</v>
      </c>
      <c r="D819" s="178" t="s">
        <v>136</v>
      </c>
      <c r="E819" s="175">
        <v>341</v>
      </c>
      <c r="F819" s="180">
        <v>177</v>
      </c>
      <c r="G819" s="180">
        <v>94</v>
      </c>
      <c r="H819" s="181">
        <v>70</v>
      </c>
      <c r="I819" s="175">
        <v>362</v>
      </c>
      <c r="J819" s="180">
        <v>177</v>
      </c>
      <c r="K819" s="180">
        <v>102</v>
      </c>
      <c r="L819" s="181">
        <v>83</v>
      </c>
      <c r="M819" s="175">
        <v>350</v>
      </c>
      <c r="N819" s="180">
        <v>163</v>
      </c>
      <c r="O819" s="180">
        <v>80</v>
      </c>
      <c r="P819" s="181">
        <v>107</v>
      </c>
    </row>
    <row r="820" spans="1:16" x14ac:dyDescent="0.3">
      <c r="A820" s="178" t="s">
        <v>308</v>
      </c>
      <c r="B820" s="179" t="s">
        <v>1039</v>
      </c>
      <c r="C820" s="179" t="s">
        <v>2022</v>
      </c>
      <c r="D820" s="178" t="s">
        <v>1044</v>
      </c>
      <c r="E820" s="175">
        <v>373</v>
      </c>
      <c r="F820" s="180">
        <v>175</v>
      </c>
      <c r="G820" s="180">
        <v>153</v>
      </c>
      <c r="H820" s="181">
        <v>45</v>
      </c>
      <c r="I820" s="175">
        <v>445</v>
      </c>
      <c r="J820" s="180">
        <v>215</v>
      </c>
      <c r="K820" s="180">
        <v>161</v>
      </c>
      <c r="L820" s="181">
        <v>69</v>
      </c>
      <c r="M820" s="175">
        <v>309</v>
      </c>
      <c r="N820" s="180">
        <v>213</v>
      </c>
      <c r="O820" s="180">
        <v>43</v>
      </c>
      <c r="P820" s="181">
        <v>53</v>
      </c>
    </row>
    <row r="821" spans="1:16" x14ac:dyDescent="0.3">
      <c r="A821" s="178" t="s">
        <v>938</v>
      </c>
      <c r="B821" s="179" t="s">
        <v>261</v>
      </c>
      <c r="C821" s="179" t="s">
        <v>2023</v>
      </c>
      <c r="D821" s="178" t="s">
        <v>288</v>
      </c>
      <c r="E821" s="175">
        <v>395</v>
      </c>
      <c r="F821" s="180">
        <v>147</v>
      </c>
      <c r="G821" s="180">
        <v>148</v>
      </c>
      <c r="H821" s="181">
        <v>100</v>
      </c>
      <c r="I821" s="175">
        <v>395</v>
      </c>
      <c r="J821" s="180">
        <v>145</v>
      </c>
      <c r="K821" s="180">
        <v>135</v>
      </c>
      <c r="L821" s="181">
        <v>115</v>
      </c>
      <c r="M821" s="175">
        <v>323</v>
      </c>
      <c r="N821" s="180">
        <v>136</v>
      </c>
      <c r="O821" s="180">
        <v>74</v>
      </c>
      <c r="P821" s="181">
        <v>113</v>
      </c>
    </row>
    <row r="822" spans="1:16" x14ac:dyDescent="0.3">
      <c r="A822" s="178" t="s">
        <v>308</v>
      </c>
      <c r="B822" s="179" t="s">
        <v>181</v>
      </c>
      <c r="C822" s="179" t="s">
        <v>2024</v>
      </c>
      <c r="D822" s="178" t="s">
        <v>839</v>
      </c>
      <c r="E822" s="175">
        <v>341</v>
      </c>
      <c r="F822" s="180">
        <v>74</v>
      </c>
      <c r="G822" s="180">
        <v>119</v>
      </c>
      <c r="H822" s="181">
        <v>148</v>
      </c>
      <c r="I822" s="175">
        <v>346</v>
      </c>
      <c r="J822" s="180">
        <v>76</v>
      </c>
      <c r="K822" s="180">
        <v>121</v>
      </c>
      <c r="L822" s="181">
        <v>149</v>
      </c>
      <c r="M822" s="175">
        <v>300</v>
      </c>
      <c r="N822" s="180">
        <v>71</v>
      </c>
      <c r="O822" s="180">
        <v>104</v>
      </c>
      <c r="P822" s="181">
        <v>125</v>
      </c>
    </row>
    <row r="823" spans="1:16" x14ac:dyDescent="0.3">
      <c r="A823" s="178" t="s">
        <v>260</v>
      </c>
      <c r="B823" s="179" t="s">
        <v>475</v>
      </c>
      <c r="C823" s="179" t="s">
        <v>2025</v>
      </c>
      <c r="D823" s="178" t="s">
        <v>490</v>
      </c>
      <c r="E823" s="175">
        <v>324</v>
      </c>
      <c r="F823" s="180">
        <v>159</v>
      </c>
      <c r="G823" s="180">
        <v>17</v>
      </c>
      <c r="H823" s="181">
        <v>148</v>
      </c>
      <c r="I823" s="175">
        <v>340</v>
      </c>
      <c r="J823" s="180">
        <v>163</v>
      </c>
      <c r="K823" s="180">
        <v>24</v>
      </c>
      <c r="L823" s="181">
        <v>153</v>
      </c>
      <c r="M823" s="175">
        <v>304</v>
      </c>
      <c r="N823" s="180">
        <v>157</v>
      </c>
      <c r="O823" s="180">
        <v>12</v>
      </c>
      <c r="P823" s="181">
        <v>135</v>
      </c>
    </row>
    <row r="824" spans="1:16" x14ac:dyDescent="0.3">
      <c r="A824" s="178" t="s">
        <v>938</v>
      </c>
      <c r="B824" s="179" t="s">
        <v>475</v>
      </c>
      <c r="C824" s="179" t="s">
        <v>2026</v>
      </c>
      <c r="D824" s="178" t="s">
        <v>500</v>
      </c>
      <c r="E824" s="175">
        <v>395</v>
      </c>
      <c r="F824" s="180">
        <v>175</v>
      </c>
      <c r="G824" s="180">
        <v>126</v>
      </c>
      <c r="H824" s="181">
        <v>94</v>
      </c>
      <c r="I824" s="175">
        <v>452</v>
      </c>
      <c r="J824" s="180">
        <v>219</v>
      </c>
      <c r="K824" s="180">
        <v>134</v>
      </c>
      <c r="L824" s="181">
        <v>99</v>
      </c>
      <c r="M824" s="175">
        <v>309</v>
      </c>
      <c r="N824" s="180">
        <v>108</v>
      </c>
      <c r="O824" s="180">
        <v>115</v>
      </c>
      <c r="P824" s="181">
        <v>86</v>
      </c>
    </row>
    <row r="825" spans="1:16" x14ac:dyDescent="0.3">
      <c r="A825" s="178" t="s">
        <v>308</v>
      </c>
      <c r="B825" s="179" t="s">
        <v>309</v>
      </c>
      <c r="C825" s="179" t="s">
        <v>2027</v>
      </c>
      <c r="D825" s="178" t="s">
        <v>413</v>
      </c>
      <c r="E825" s="175">
        <v>331</v>
      </c>
      <c r="F825" s="180">
        <v>175</v>
      </c>
      <c r="G825" s="180">
        <v>60</v>
      </c>
      <c r="H825" s="181">
        <v>96</v>
      </c>
      <c r="I825" s="175">
        <v>357</v>
      </c>
      <c r="J825" s="180">
        <v>176</v>
      </c>
      <c r="K825" s="180">
        <v>75</v>
      </c>
      <c r="L825" s="181">
        <v>106</v>
      </c>
      <c r="M825" s="175">
        <v>294</v>
      </c>
      <c r="N825" s="180">
        <v>169</v>
      </c>
      <c r="O825" s="180">
        <v>47</v>
      </c>
      <c r="P825" s="181">
        <v>78</v>
      </c>
    </row>
    <row r="826" spans="1:16" x14ac:dyDescent="0.3">
      <c r="A826" s="178" t="s">
        <v>1130</v>
      </c>
      <c r="B826" s="179" t="s">
        <v>235</v>
      </c>
      <c r="C826" s="179" t="s">
        <v>2028</v>
      </c>
      <c r="D826" s="178" t="s">
        <v>248</v>
      </c>
      <c r="E826" s="175">
        <v>438</v>
      </c>
      <c r="F826" s="180">
        <v>146</v>
      </c>
      <c r="G826" s="180">
        <v>196</v>
      </c>
      <c r="H826" s="181">
        <v>96</v>
      </c>
      <c r="I826" s="175">
        <v>482</v>
      </c>
      <c r="J826" s="180">
        <v>205</v>
      </c>
      <c r="K826" s="180">
        <v>181</v>
      </c>
      <c r="L826" s="181">
        <v>96</v>
      </c>
      <c r="M826" s="175">
        <v>304</v>
      </c>
      <c r="N826" s="180">
        <v>68</v>
      </c>
      <c r="O826" s="180">
        <v>157</v>
      </c>
      <c r="P826" s="181">
        <v>79</v>
      </c>
    </row>
    <row r="827" spans="1:16" x14ac:dyDescent="0.3">
      <c r="A827" s="178" t="s">
        <v>107</v>
      </c>
      <c r="B827" s="179" t="s">
        <v>475</v>
      </c>
      <c r="C827" s="179" t="s">
        <v>2029</v>
      </c>
      <c r="D827" s="178" t="s">
        <v>491</v>
      </c>
      <c r="E827" s="175">
        <v>403</v>
      </c>
      <c r="F827" s="180">
        <v>130</v>
      </c>
      <c r="G827" s="180">
        <v>109</v>
      </c>
      <c r="H827" s="181">
        <v>164</v>
      </c>
      <c r="I827" s="175">
        <v>474</v>
      </c>
      <c r="J827" s="180">
        <v>195</v>
      </c>
      <c r="K827" s="180">
        <v>117</v>
      </c>
      <c r="L827" s="181">
        <v>162</v>
      </c>
      <c r="M827" s="175">
        <v>289</v>
      </c>
      <c r="N827" s="180">
        <v>49</v>
      </c>
      <c r="O827" s="180">
        <v>109</v>
      </c>
      <c r="P827" s="181">
        <v>131</v>
      </c>
    </row>
    <row r="828" spans="1:16" x14ac:dyDescent="0.3">
      <c r="A828" s="178" t="s">
        <v>308</v>
      </c>
      <c r="B828" s="179" t="s">
        <v>569</v>
      </c>
      <c r="C828" s="179" t="s">
        <v>2030</v>
      </c>
      <c r="D828" s="178" t="s">
        <v>614</v>
      </c>
      <c r="E828" s="175">
        <v>442</v>
      </c>
      <c r="F828" s="180">
        <v>124</v>
      </c>
      <c r="G828" s="180">
        <v>212</v>
      </c>
      <c r="H828" s="181">
        <v>106</v>
      </c>
      <c r="I828" s="175">
        <v>435</v>
      </c>
      <c r="J828" s="180">
        <v>118</v>
      </c>
      <c r="K828" s="180">
        <v>212</v>
      </c>
      <c r="L828" s="181">
        <v>105</v>
      </c>
      <c r="M828" s="175">
        <v>302</v>
      </c>
      <c r="N828" s="180">
        <v>53</v>
      </c>
      <c r="O828" s="180">
        <v>161</v>
      </c>
      <c r="P828" s="181">
        <v>88</v>
      </c>
    </row>
    <row r="829" spans="1:16" x14ac:dyDescent="0.3">
      <c r="A829" s="178" t="s">
        <v>1038</v>
      </c>
      <c r="B829" s="179" t="s">
        <v>874</v>
      </c>
      <c r="C829" s="179" t="s">
        <v>2031</v>
      </c>
      <c r="D829" s="178" t="s">
        <v>884</v>
      </c>
      <c r="E829" s="175">
        <v>316</v>
      </c>
      <c r="F829" s="180">
        <v>119</v>
      </c>
      <c r="G829" s="180">
        <v>55</v>
      </c>
      <c r="H829" s="181">
        <v>142</v>
      </c>
      <c r="I829" s="175">
        <v>325</v>
      </c>
      <c r="J829" s="180">
        <v>116</v>
      </c>
      <c r="K829" s="180">
        <v>58</v>
      </c>
      <c r="L829" s="181">
        <v>151</v>
      </c>
      <c r="M829" s="175">
        <v>284</v>
      </c>
      <c r="N829" s="180">
        <v>117</v>
      </c>
      <c r="O829" s="180">
        <v>51</v>
      </c>
      <c r="P829" s="181">
        <v>116</v>
      </c>
    </row>
    <row r="830" spans="1:16" x14ac:dyDescent="0.3">
      <c r="A830" s="178" t="s">
        <v>539</v>
      </c>
      <c r="B830" s="179" t="s">
        <v>1123</v>
      </c>
      <c r="C830" s="179" t="s">
        <v>2032</v>
      </c>
      <c r="D830" s="178" t="s">
        <v>1127</v>
      </c>
      <c r="E830" s="175">
        <v>328</v>
      </c>
      <c r="F830" s="180">
        <v>173</v>
      </c>
      <c r="G830" s="180">
        <v>79</v>
      </c>
      <c r="H830" s="181">
        <v>76</v>
      </c>
      <c r="I830" s="175">
        <v>418</v>
      </c>
      <c r="J830" s="180">
        <v>180</v>
      </c>
      <c r="K830" s="180">
        <v>102</v>
      </c>
      <c r="L830" s="181">
        <v>136</v>
      </c>
      <c r="M830" s="175">
        <v>289</v>
      </c>
      <c r="N830" s="180">
        <v>56</v>
      </c>
      <c r="O830" s="180">
        <v>126</v>
      </c>
      <c r="P830" s="181">
        <v>107</v>
      </c>
    </row>
    <row r="831" spans="1:16" x14ac:dyDescent="0.3">
      <c r="A831" s="178" t="s">
        <v>819</v>
      </c>
      <c r="B831" s="179" t="s">
        <v>181</v>
      </c>
      <c r="C831" s="179" t="s">
        <v>2033</v>
      </c>
      <c r="D831" s="178" t="s">
        <v>829</v>
      </c>
      <c r="E831" s="175">
        <v>342</v>
      </c>
      <c r="F831" s="180">
        <v>248</v>
      </c>
      <c r="G831" s="180">
        <v>52</v>
      </c>
      <c r="H831" s="181">
        <v>42</v>
      </c>
      <c r="I831" s="175">
        <v>332</v>
      </c>
      <c r="J831" s="180">
        <v>241</v>
      </c>
      <c r="K831" s="180">
        <v>53</v>
      </c>
      <c r="L831" s="181">
        <v>38</v>
      </c>
      <c r="M831" s="175">
        <v>314</v>
      </c>
      <c r="N831" s="180">
        <v>231</v>
      </c>
      <c r="O831" s="180">
        <v>49</v>
      </c>
      <c r="P831" s="181">
        <v>34</v>
      </c>
    </row>
    <row r="832" spans="1:16" x14ac:dyDescent="0.3">
      <c r="A832" s="178" t="s">
        <v>308</v>
      </c>
      <c r="B832" s="179" t="s">
        <v>458</v>
      </c>
      <c r="C832" s="179" t="s">
        <v>2034</v>
      </c>
      <c r="D832" s="178" t="s">
        <v>466</v>
      </c>
      <c r="E832" s="175">
        <v>333</v>
      </c>
      <c r="F832" s="180">
        <v>171</v>
      </c>
      <c r="G832" s="180">
        <v>90</v>
      </c>
      <c r="H832" s="181">
        <v>72</v>
      </c>
      <c r="I832" s="175">
        <v>351</v>
      </c>
      <c r="J832" s="180">
        <v>167</v>
      </c>
      <c r="K832" s="180">
        <v>102</v>
      </c>
      <c r="L832" s="181">
        <v>82</v>
      </c>
      <c r="M832" s="175">
        <v>313</v>
      </c>
      <c r="N832" s="180">
        <v>166</v>
      </c>
      <c r="O832" s="180">
        <v>68</v>
      </c>
      <c r="P832" s="181">
        <v>79</v>
      </c>
    </row>
    <row r="833" spans="1:16" x14ac:dyDescent="0.3">
      <c r="A833" s="178" t="s">
        <v>938</v>
      </c>
      <c r="B833" s="179" t="s">
        <v>506</v>
      </c>
      <c r="C833" s="179" t="s">
        <v>2035</v>
      </c>
      <c r="D833" s="178" t="s">
        <v>1017</v>
      </c>
      <c r="E833" s="175">
        <v>365</v>
      </c>
      <c r="F833" s="180">
        <v>132</v>
      </c>
      <c r="G833" s="180">
        <v>77</v>
      </c>
      <c r="H833" s="181">
        <v>156</v>
      </c>
      <c r="I833" s="175">
        <v>376</v>
      </c>
      <c r="J833" s="180">
        <v>129</v>
      </c>
      <c r="K833" s="180">
        <v>88</v>
      </c>
      <c r="L833" s="181">
        <v>159</v>
      </c>
      <c r="M833" s="175">
        <v>304</v>
      </c>
      <c r="N833" s="180">
        <v>128</v>
      </c>
      <c r="O833" s="180">
        <v>27</v>
      </c>
      <c r="P833" s="181">
        <v>149</v>
      </c>
    </row>
    <row r="834" spans="1:16" x14ac:dyDescent="0.3">
      <c r="A834" s="178" t="s">
        <v>792</v>
      </c>
      <c r="B834" s="179" t="s">
        <v>309</v>
      </c>
      <c r="C834" s="179" t="s">
        <v>2036</v>
      </c>
      <c r="D834" s="178" t="s">
        <v>326</v>
      </c>
      <c r="E834" s="175">
        <v>336</v>
      </c>
      <c r="F834" s="180">
        <v>183</v>
      </c>
      <c r="G834" s="180">
        <v>69</v>
      </c>
      <c r="H834" s="181">
        <v>84</v>
      </c>
      <c r="I834" s="175">
        <v>380</v>
      </c>
      <c r="J834" s="180">
        <v>184</v>
      </c>
      <c r="K834" s="180">
        <v>89</v>
      </c>
      <c r="L834" s="181">
        <v>107</v>
      </c>
      <c r="M834" s="175">
        <v>272</v>
      </c>
      <c r="N834" s="180">
        <v>157</v>
      </c>
      <c r="O834" s="180">
        <v>50</v>
      </c>
      <c r="P834" s="181">
        <v>65</v>
      </c>
    </row>
    <row r="835" spans="1:16" x14ac:dyDescent="0.3">
      <c r="A835" s="178" t="s">
        <v>107</v>
      </c>
      <c r="B835" s="179" t="s">
        <v>181</v>
      </c>
      <c r="C835" s="179" t="s">
        <v>2037</v>
      </c>
      <c r="D835" s="178" t="s">
        <v>845</v>
      </c>
      <c r="E835" s="175">
        <v>553</v>
      </c>
      <c r="F835" s="180">
        <v>171</v>
      </c>
      <c r="G835" s="180">
        <v>278</v>
      </c>
      <c r="H835" s="181">
        <v>104</v>
      </c>
      <c r="I835" s="175">
        <v>607</v>
      </c>
      <c r="J835" s="180">
        <v>233</v>
      </c>
      <c r="K835" s="180">
        <v>273</v>
      </c>
      <c r="L835" s="181">
        <v>101</v>
      </c>
      <c r="M835" s="175">
        <v>296</v>
      </c>
      <c r="N835" s="180">
        <v>69</v>
      </c>
      <c r="O835" s="180">
        <v>143</v>
      </c>
      <c r="P835" s="181">
        <v>84</v>
      </c>
    </row>
    <row r="836" spans="1:16" x14ac:dyDescent="0.3">
      <c r="A836" s="178" t="s">
        <v>938</v>
      </c>
      <c r="B836" s="179" t="s">
        <v>272</v>
      </c>
      <c r="C836" s="179" t="s">
        <v>2038</v>
      </c>
      <c r="D836" s="178" t="s">
        <v>550</v>
      </c>
      <c r="E836" s="175">
        <v>345</v>
      </c>
      <c r="F836" s="180">
        <v>156</v>
      </c>
      <c r="G836" s="180">
        <v>64</v>
      </c>
      <c r="H836" s="181">
        <v>125</v>
      </c>
      <c r="I836" s="175">
        <v>342</v>
      </c>
      <c r="J836" s="180">
        <v>163</v>
      </c>
      <c r="K836" s="180">
        <v>54</v>
      </c>
      <c r="L836" s="181">
        <v>125</v>
      </c>
      <c r="M836" s="175">
        <v>299</v>
      </c>
      <c r="N836" s="180">
        <v>153</v>
      </c>
      <c r="O836" s="180">
        <v>34</v>
      </c>
      <c r="P836" s="181">
        <v>112</v>
      </c>
    </row>
    <row r="837" spans="1:16" x14ac:dyDescent="0.3">
      <c r="A837" s="178" t="s">
        <v>819</v>
      </c>
      <c r="B837" s="179" t="s">
        <v>939</v>
      </c>
      <c r="C837" s="179" t="s">
        <v>2039</v>
      </c>
      <c r="D837" s="178" t="s">
        <v>972</v>
      </c>
      <c r="E837" s="175">
        <v>337</v>
      </c>
      <c r="F837" s="180">
        <v>182</v>
      </c>
      <c r="G837" s="180">
        <v>38</v>
      </c>
      <c r="H837" s="181">
        <v>117</v>
      </c>
      <c r="I837" s="175">
        <v>339</v>
      </c>
      <c r="J837" s="180">
        <v>181</v>
      </c>
      <c r="K837" s="180">
        <v>43</v>
      </c>
      <c r="L837" s="181">
        <v>115</v>
      </c>
      <c r="M837" s="175">
        <v>292</v>
      </c>
      <c r="N837" s="180">
        <v>182</v>
      </c>
      <c r="O837" s="180">
        <v>14</v>
      </c>
      <c r="P837" s="181">
        <v>96</v>
      </c>
    </row>
    <row r="838" spans="1:16" x14ac:dyDescent="0.3">
      <c r="A838" s="178" t="s">
        <v>107</v>
      </c>
      <c r="B838" s="179" t="s">
        <v>309</v>
      </c>
      <c r="C838" s="179" t="s">
        <v>2040</v>
      </c>
      <c r="D838" s="178" t="s">
        <v>357</v>
      </c>
      <c r="E838" s="175">
        <v>275</v>
      </c>
      <c r="F838" s="180">
        <v>176</v>
      </c>
      <c r="G838" s="180">
        <v>10</v>
      </c>
      <c r="H838" s="181">
        <v>89</v>
      </c>
      <c r="I838" s="175">
        <v>276</v>
      </c>
      <c r="J838" s="180">
        <v>173</v>
      </c>
      <c r="K838" s="180">
        <v>8</v>
      </c>
      <c r="L838" s="181">
        <v>95</v>
      </c>
      <c r="M838" s="175">
        <v>301</v>
      </c>
      <c r="N838" s="180">
        <v>208</v>
      </c>
      <c r="O838" s="180">
        <v>6</v>
      </c>
      <c r="P838" s="181">
        <v>87</v>
      </c>
    </row>
    <row r="839" spans="1:16" x14ac:dyDescent="0.3">
      <c r="A839" s="178" t="s">
        <v>938</v>
      </c>
      <c r="B839" s="179" t="s">
        <v>748</v>
      </c>
      <c r="C839" s="179" t="s">
        <v>2041</v>
      </c>
      <c r="D839" s="178" t="s">
        <v>753</v>
      </c>
      <c r="E839" s="175">
        <v>367</v>
      </c>
      <c r="F839" s="180">
        <v>138</v>
      </c>
      <c r="G839" s="180">
        <v>148</v>
      </c>
      <c r="H839" s="181">
        <v>81</v>
      </c>
      <c r="I839" s="175">
        <v>349</v>
      </c>
      <c r="J839" s="180">
        <v>144</v>
      </c>
      <c r="K839" s="180">
        <v>124</v>
      </c>
      <c r="L839" s="181">
        <v>81</v>
      </c>
      <c r="M839" s="175">
        <v>311</v>
      </c>
      <c r="N839" s="180">
        <v>130</v>
      </c>
      <c r="O839" s="180">
        <v>98</v>
      </c>
      <c r="P839" s="181">
        <v>83</v>
      </c>
    </row>
    <row r="840" spans="1:16" x14ac:dyDescent="0.3">
      <c r="A840" s="178" t="s">
        <v>474</v>
      </c>
      <c r="B840" s="179" t="s">
        <v>874</v>
      </c>
      <c r="C840" s="179" t="s">
        <v>2042</v>
      </c>
      <c r="D840" s="178" t="s">
        <v>881</v>
      </c>
      <c r="E840" s="175">
        <v>256</v>
      </c>
      <c r="F840" s="180">
        <v>139</v>
      </c>
      <c r="G840" s="180">
        <v>74</v>
      </c>
      <c r="H840" s="181">
        <v>43</v>
      </c>
      <c r="I840" s="175">
        <v>296</v>
      </c>
      <c r="J840" s="180">
        <v>179</v>
      </c>
      <c r="K840" s="180">
        <v>63</v>
      </c>
      <c r="L840" s="181">
        <v>54</v>
      </c>
      <c r="M840" s="175">
        <v>301</v>
      </c>
      <c r="N840" s="180">
        <v>176</v>
      </c>
      <c r="O840" s="180">
        <v>79</v>
      </c>
      <c r="P840" s="181">
        <v>46</v>
      </c>
    </row>
    <row r="841" spans="1:16" x14ac:dyDescent="0.3">
      <c r="A841" s="178" t="s">
        <v>107</v>
      </c>
      <c r="B841" s="179" t="s">
        <v>1123</v>
      </c>
      <c r="C841" s="179" t="s">
        <v>2043</v>
      </c>
      <c r="D841" s="178" t="s">
        <v>1125</v>
      </c>
      <c r="E841" s="175">
        <v>287</v>
      </c>
      <c r="F841" s="180">
        <v>65</v>
      </c>
      <c r="G841" s="180">
        <v>111</v>
      </c>
      <c r="H841" s="181">
        <v>111</v>
      </c>
      <c r="I841" s="175">
        <v>421</v>
      </c>
      <c r="J841" s="180">
        <v>63</v>
      </c>
      <c r="K841" s="180">
        <v>194</v>
      </c>
      <c r="L841" s="181">
        <v>164</v>
      </c>
      <c r="M841" s="175">
        <v>245</v>
      </c>
      <c r="N841" s="180">
        <v>64</v>
      </c>
      <c r="O841" s="180">
        <v>81</v>
      </c>
      <c r="P841" s="181">
        <v>100</v>
      </c>
    </row>
    <row r="842" spans="1:16" x14ac:dyDescent="0.3">
      <c r="A842" s="178" t="s">
        <v>107</v>
      </c>
      <c r="B842" s="179" t="s">
        <v>569</v>
      </c>
      <c r="C842" s="179" t="s">
        <v>2044</v>
      </c>
      <c r="D842" s="178" t="s">
        <v>637</v>
      </c>
      <c r="E842" s="175">
        <v>306</v>
      </c>
      <c r="F842" s="180">
        <v>198</v>
      </c>
      <c r="G842" s="180">
        <v>67</v>
      </c>
      <c r="H842" s="181">
        <v>41</v>
      </c>
      <c r="I842" s="175">
        <v>306</v>
      </c>
      <c r="J842" s="180">
        <v>165</v>
      </c>
      <c r="K842" s="180">
        <v>93</v>
      </c>
      <c r="L842" s="181">
        <v>48</v>
      </c>
      <c r="M842" s="175">
        <v>317</v>
      </c>
      <c r="N842" s="180">
        <v>166</v>
      </c>
      <c r="O842" s="180">
        <v>93</v>
      </c>
      <c r="P842" s="181">
        <v>58</v>
      </c>
    </row>
    <row r="843" spans="1:16" x14ac:dyDescent="0.3">
      <c r="A843" s="178" t="s">
        <v>308</v>
      </c>
      <c r="B843" s="179" t="s">
        <v>458</v>
      </c>
      <c r="C843" s="179" t="s">
        <v>2045</v>
      </c>
      <c r="D843" s="178" t="s">
        <v>225</v>
      </c>
      <c r="E843" s="175">
        <v>328</v>
      </c>
      <c r="F843" s="180">
        <v>164</v>
      </c>
      <c r="G843" s="180">
        <v>93</v>
      </c>
      <c r="H843" s="181">
        <v>71</v>
      </c>
      <c r="I843" s="175">
        <v>338</v>
      </c>
      <c r="J843" s="180">
        <v>165</v>
      </c>
      <c r="K843" s="180">
        <v>85</v>
      </c>
      <c r="L843" s="181">
        <v>88</v>
      </c>
      <c r="M843" s="175">
        <v>298</v>
      </c>
      <c r="N843" s="180">
        <v>165</v>
      </c>
      <c r="O843" s="180">
        <v>54</v>
      </c>
      <c r="P843" s="181">
        <v>79</v>
      </c>
    </row>
    <row r="844" spans="1:16" x14ac:dyDescent="0.3">
      <c r="A844" s="178" t="s">
        <v>568</v>
      </c>
      <c r="B844" s="179" t="s">
        <v>309</v>
      </c>
      <c r="C844" s="179" t="s">
        <v>2046</v>
      </c>
      <c r="D844" s="178" t="s">
        <v>422</v>
      </c>
      <c r="E844" s="175">
        <v>346</v>
      </c>
      <c r="F844" s="180">
        <v>205</v>
      </c>
      <c r="G844" s="180">
        <v>51</v>
      </c>
      <c r="H844" s="181">
        <v>90</v>
      </c>
      <c r="I844" s="175">
        <v>357</v>
      </c>
      <c r="J844" s="180">
        <v>194</v>
      </c>
      <c r="K844" s="180">
        <v>77</v>
      </c>
      <c r="L844" s="181">
        <v>86</v>
      </c>
      <c r="M844" s="175">
        <v>279</v>
      </c>
      <c r="N844" s="180">
        <v>190</v>
      </c>
      <c r="O844" s="180">
        <v>29</v>
      </c>
      <c r="P844" s="181">
        <v>60</v>
      </c>
    </row>
    <row r="845" spans="1:16" x14ac:dyDescent="0.3">
      <c r="A845" s="178" t="s">
        <v>568</v>
      </c>
      <c r="B845" s="179" t="s">
        <v>569</v>
      </c>
      <c r="C845" s="179" t="s">
        <v>2047</v>
      </c>
      <c r="D845" s="178" t="s">
        <v>677</v>
      </c>
      <c r="E845" s="175">
        <v>342</v>
      </c>
      <c r="F845" s="180">
        <v>137</v>
      </c>
      <c r="G845" s="180">
        <v>124</v>
      </c>
      <c r="H845" s="181">
        <v>81</v>
      </c>
      <c r="I845" s="175">
        <v>360</v>
      </c>
      <c r="J845" s="180">
        <v>130</v>
      </c>
      <c r="K845" s="180">
        <v>143</v>
      </c>
      <c r="L845" s="181">
        <v>87</v>
      </c>
      <c r="M845" s="175">
        <v>300</v>
      </c>
      <c r="N845" s="180">
        <v>96</v>
      </c>
      <c r="O845" s="180">
        <v>122</v>
      </c>
      <c r="P845" s="181">
        <v>82</v>
      </c>
    </row>
    <row r="846" spans="1:16" x14ac:dyDescent="0.3">
      <c r="A846" s="178" t="s">
        <v>308</v>
      </c>
      <c r="B846" s="179" t="s">
        <v>309</v>
      </c>
      <c r="C846" s="179" t="s">
        <v>2048</v>
      </c>
      <c r="D846" s="178" t="s">
        <v>391</v>
      </c>
      <c r="E846" s="175">
        <v>619</v>
      </c>
      <c r="F846" s="180">
        <v>375</v>
      </c>
      <c r="G846" s="180">
        <v>152</v>
      </c>
      <c r="H846" s="181">
        <v>92</v>
      </c>
      <c r="I846" s="175">
        <v>650</v>
      </c>
      <c r="J846" s="180">
        <v>376</v>
      </c>
      <c r="K846" s="180">
        <v>161</v>
      </c>
      <c r="L846" s="181">
        <v>113</v>
      </c>
      <c r="M846" s="175">
        <v>318</v>
      </c>
      <c r="N846" s="180">
        <v>110</v>
      </c>
      <c r="O846" s="180">
        <v>81</v>
      </c>
      <c r="P846" s="181">
        <v>127</v>
      </c>
    </row>
    <row r="847" spans="1:16" x14ac:dyDescent="0.3">
      <c r="A847" s="178" t="s">
        <v>819</v>
      </c>
      <c r="B847" s="179" t="s">
        <v>261</v>
      </c>
      <c r="C847" s="179" t="s">
        <v>2049</v>
      </c>
      <c r="D847" s="178" t="s">
        <v>273</v>
      </c>
      <c r="E847" s="175">
        <v>327</v>
      </c>
      <c r="F847" s="180">
        <v>118</v>
      </c>
      <c r="G847" s="180">
        <v>100</v>
      </c>
      <c r="H847" s="181">
        <v>109</v>
      </c>
      <c r="I847" s="175">
        <v>349</v>
      </c>
      <c r="J847" s="180">
        <v>115</v>
      </c>
      <c r="K847" s="180">
        <v>107</v>
      </c>
      <c r="L847" s="181">
        <v>127</v>
      </c>
      <c r="M847" s="175">
        <v>298</v>
      </c>
      <c r="N847" s="180">
        <v>101</v>
      </c>
      <c r="O847" s="180">
        <v>76</v>
      </c>
      <c r="P847" s="181">
        <v>121</v>
      </c>
    </row>
    <row r="848" spans="1:16" x14ac:dyDescent="0.3">
      <c r="A848" s="178" t="s">
        <v>873</v>
      </c>
      <c r="B848" s="179" t="s">
        <v>108</v>
      </c>
      <c r="C848" s="179" t="s">
        <v>2050</v>
      </c>
      <c r="D848" s="178" t="s">
        <v>186</v>
      </c>
      <c r="E848" s="175">
        <v>274</v>
      </c>
      <c r="F848" s="180">
        <v>133</v>
      </c>
      <c r="G848" s="180">
        <v>50</v>
      </c>
      <c r="H848" s="181">
        <v>91</v>
      </c>
      <c r="I848" s="175">
        <v>283</v>
      </c>
      <c r="J848" s="180">
        <v>130</v>
      </c>
      <c r="K848" s="180">
        <v>43</v>
      </c>
      <c r="L848" s="181">
        <v>110</v>
      </c>
      <c r="M848" s="175">
        <v>287</v>
      </c>
      <c r="N848" s="180">
        <v>149</v>
      </c>
      <c r="O848" s="180">
        <v>44</v>
      </c>
      <c r="P848" s="181">
        <v>94</v>
      </c>
    </row>
    <row r="849" spans="1:16" x14ac:dyDescent="0.3">
      <c r="A849" s="178" t="s">
        <v>1122</v>
      </c>
      <c r="B849" s="179" t="s">
        <v>712</v>
      </c>
      <c r="C849" s="179" t="s">
        <v>2051</v>
      </c>
      <c r="D849" s="178" t="s">
        <v>719</v>
      </c>
      <c r="E849" s="175">
        <v>366</v>
      </c>
      <c r="F849" s="180">
        <v>222</v>
      </c>
      <c r="G849" s="180">
        <v>79</v>
      </c>
      <c r="H849" s="181">
        <v>65</v>
      </c>
      <c r="I849" s="175">
        <v>377</v>
      </c>
      <c r="J849" s="180">
        <v>234</v>
      </c>
      <c r="K849" s="180">
        <v>74</v>
      </c>
      <c r="L849" s="181">
        <v>69</v>
      </c>
      <c r="M849" s="175">
        <v>294</v>
      </c>
      <c r="N849" s="180">
        <v>179</v>
      </c>
      <c r="O849" s="180">
        <v>54</v>
      </c>
      <c r="P849" s="181">
        <v>61</v>
      </c>
    </row>
    <row r="850" spans="1:16" x14ac:dyDescent="0.3">
      <c r="A850" s="178" t="s">
        <v>1085</v>
      </c>
      <c r="B850" s="179" t="s">
        <v>939</v>
      </c>
      <c r="C850" s="179" t="s">
        <v>2052</v>
      </c>
      <c r="D850" s="178" t="s">
        <v>1012</v>
      </c>
      <c r="E850" s="175">
        <v>372</v>
      </c>
      <c r="F850" s="180">
        <v>104</v>
      </c>
      <c r="G850" s="180">
        <v>127</v>
      </c>
      <c r="H850" s="181">
        <v>141</v>
      </c>
      <c r="I850" s="175">
        <v>341</v>
      </c>
      <c r="J850" s="180">
        <v>95</v>
      </c>
      <c r="K850" s="180">
        <v>87</v>
      </c>
      <c r="L850" s="181">
        <v>159</v>
      </c>
      <c r="M850" s="175">
        <v>279</v>
      </c>
      <c r="N850" s="180">
        <v>85</v>
      </c>
      <c r="O850" s="180">
        <v>56</v>
      </c>
      <c r="P850" s="181">
        <v>138</v>
      </c>
    </row>
    <row r="851" spans="1:16" x14ac:dyDescent="0.3">
      <c r="A851" s="178" t="s">
        <v>938</v>
      </c>
      <c r="B851" s="179" t="s">
        <v>712</v>
      </c>
      <c r="C851" s="179" t="s">
        <v>2053</v>
      </c>
      <c r="D851" s="178" t="s">
        <v>718</v>
      </c>
      <c r="E851" s="175">
        <v>322</v>
      </c>
      <c r="F851" s="180">
        <v>119</v>
      </c>
      <c r="G851" s="180">
        <v>104</v>
      </c>
      <c r="H851" s="181">
        <v>99</v>
      </c>
      <c r="I851" s="175">
        <v>308</v>
      </c>
      <c r="J851" s="180">
        <v>115</v>
      </c>
      <c r="K851" s="180">
        <v>101</v>
      </c>
      <c r="L851" s="181">
        <v>92</v>
      </c>
      <c r="M851" s="175">
        <v>285</v>
      </c>
      <c r="N851" s="180">
        <v>114</v>
      </c>
      <c r="O851" s="180">
        <v>94</v>
      </c>
      <c r="P851" s="181">
        <v>77</v>
      </c>
    </row>
    <row r="852" spans="1:16" x14ac:dyDescent="0.3">
      <c r="A852" s="178" t="s">
        <v>429</v>
      </c>
      <c r="B852" s="179" t="s">
        <v>261</v>
      </c>
      <c r="C852" s="179" t="s">
        <v>2054</v>
      </c>
      <c r="D852" s="178" t="s">
        <v>286</v>
      </c>
      <c r="E852" s="175">
        <v>396</v>
      </c>
      <c r="F852" s="180">
        <v>108</v>
      </c>
      <c r="G852" s="180">
        <v>185</v>
      </c>
      <c r="H852" s="181">
        <v>103</v>
      </c>
      <c r="I852" s="175">
        <v>371</v>
      </c>
      <c r="J852" s="180">
        <v>102</v>
      </c>
      <c r="K852" s="180">
        <v>168</v>
      </c>
      <c r="L852" s="181">
        <v>101</v>
      </c>
      <c r="M852" s="175">
        <v>276</v>
      </c>
      <c r="N852" s="180">
        <v>92</v>
      </c>
      <c r="O852" s="180">
        <v>105</v>
      </c>
      <c r="P852" s="181">
        <v>79</v>
      </c>
    </row>
    <row r="853" spans="1:16" x14ac:dyDescent="0.3">
      <c r="A853" s="178" t="s">
        <v>429</v>
      </c>
      <c r="B853" s="179" t="s">
        <v>181</v>
      </c>
      <c r="C853" s="179" t="s">
        <v>2055</v>
      </c>
      <c r="D853" s="178" t="s">
        <v>848</v>
      </c>
      <c r="E853" s="175">
        <v>478</v>
      </c>
      <c r="F853" s="180">
        <v>115</v>
      </c>
      <c r="G853" s="180">
        <v>292</v>
      </c>
      <c r="H853" s="181">
        <v>71</v>
      </c>
      <c r="I853" s="175">
        <v>478</v>
      </c>
      <c r="J853" s="180">
        <v>118</v>
      </c>
      <c r="K853" s="180">
        <v>286</v>
      </c>
      <c r="L853" s="181">
        <v>74</v>
      </c>
      <c r="M853" s="175">
        <v>294</v>
      </c>
      <c r="N853" s="180">
        <v>97</v>
      </c>
      <c r="O853" s="180">
        <v>127</v>
      </c>
      <c r="P853" s="181">
        <v>70</v>
      </c>
    </row>
    <row r="854" spans="1:16" x14ac:dyDescent="0.3">
      <c r="A854" s="178" t="s">
        <v>429</v>
      </c>
      <c r="B854" s="179" t="s">
        <v>181</v>
      </c>
      <c r="C854" s="179" t="s">
        <v>2056</v>
      </c>
      <c r="D854" s="178" t="s">
        <v>865</v>
      </c>
      <c r="E854" s="175">
        <v>493</v>
      </c>
      <c r="F854" s="180">
        <v>156</v>
      </c>
      <c r="G854" s="180">
        <v>286</v>
      </c>
      <c r="H854" s="181">
        <v>51</v>
      </c>
      <c r="I854" s="175">
        <v>587</v>
      </c>
      <c r="J854" s="180">
        <v>246</v>
      </c>
      <c r="K854" s="180">
        <v>291</v>
      </c>
      <c r="L854" s="181">
        <v>50</v>
      </c>
      <c r="M854" s="175">
        <v>282</v>
      </c>
      <c r="N854" s="180">
        <v>59</v>
      </c>
      <c r="O854" s="180">
        <v>189</v>
      </c>
      <c r="P854" s="181">
        <v>34</v>
      </c>
    </row>
    <row r="855" spans="1:16" x14ac:dyDescent="0.3">
      <c r="A855" s="178" t="s">
        <v>474</v>
      </c>
      <c r="B855" s="179" t="s">
        <v>763</v>
      </c>
      <c r="C855" s="179" t="s">
        <v>2057</v>
      </c>
      <c r="D855" s="178" t="s">
        <v>787</v>
      </c>
      <c r="E855" s="175">
        <v>425</v>
      </c>
      <c r="F855" s="180">
        <v>125</v>
      </c>
      <c r="G855" s="180">
        <v>144</v>
      </c>
      <c r="H855" s="181">
        <v>156</v>
      </c>
      <c r="I855" s="175">
        <v>399</v>
      </c>
      <c r="J855" s="180">
        <v>115</v>
      </c>
      <c r="K855" s="180">
        <v>128</v>
      </c>
      <c r="L855" s="181">
        <v>156</v>
      </c>
      <c r="M855" s="175">
        <v>253</v>
      </c>
      <c r="N855" s="180">
        <v>106</v>
      </c>
      <c r="O855" s="180">
        <v>35</v>
      </c>
      <c r="P855" s="181">
        <v>112</v>
      </c>
    </row>
    <row r="856" spans="1:16" x14ac:dyDescent="0.3">
      <c r="A856" s="178" t="s">
        <v>819</v>
      </c>
      <c r="B856" s="179" t="s">
        <v>309</v>
      </c>
      <c r="C856" s="179" t="s">
        <v>2058</v>
      </c>
      <c r="D856" s="178" t="s">
        <v>374</v>
      </c>
      <c r="E856" s="175">
        <v>284</v>
      </c>
      <c r="F856" s="180">
        <v>139</v>
      </c>
      <c r="G856" s="180">
        <v>60</v>
      </c>
      <c r="H856" s="181">
        <v>85</v>
      </c>
      <c r="I856" s="175">
        <v>282</v>
      </c>
      <c r="J856" s="180">
        <v>129</v>
      </c>
      <c r="K856" s="180">
        <v>63</v>
      </c>
      <c r="L856" s="181">
        <v>90</v>
      </c>
      <c r="M856" s="175">
        <v>275</v>
      </c>
      <c r="N856" s="180">
        <v>153</v>
      </c>
      <c r="O856" s="180">
        <v>54</v>
      </c>
      <c r="P856" s="181">
        <v>68</v>
      </c>
    </row>
    <row r="857" spans="1:16" x14ac:dyDescent="0.3">
      <c r="A857" s="178" t="s">
        <v>680</v>
      </c>
      <c r="B857" s="179" t="s">
        <v>261</v>
      </c>
      <c r="C857" s="179" t="s">
        <v>2059</v>
      </c>
      <c r="D857" s="178" t="s">
        <v>277</v>
      </c>
      <c r="E857" s="175">
        <v>291</v>
      </c>
      <c r="F857" s="180">
        <v>173</v>
      </c>
      <c r="G857" s="180">
        <v>51</v>
      </c>
      <c r="H857" s="181">
        <v>67</v>
      </c>
      <c r="I857" s="175">
        <v>341</v>
      </c>
      <c r="J857" s="180">
        <v>172</v>
      </c>
      <c r="K857" s="180">
        <v>80</v>
      </c>
      <c r="L857" s="181">
        <v>89</v>
      </c>
      <c r="M857" s="175">
        <v>271</v>
      </c>
      <c r="N857" s="180">
        <v>158</v>
      </c>
      <c r="O857" s="180">
        <v>49</v>
      </c>
      <c r="P857" s="181">
        <v>64</v>
      </c>
    </row>
    <row r="858" spans="1:16" x14ac:dyDescent="0.3">
      <c r="A858" s="178" t="s">
        <v>107</v>
      </c>
      <c r="B858" s="179" t="s">
        <v>939</v>
      </c>
      <c r="C858" s="179" t="s">
        <v>2060</v>
      </c>
      <c r="D858" s="178" t="s">
        <v>162</v>
      </c>
      <c r="E858" s="175">
        <v>292</v>
      </c>
      <c r="F858" s="180">
        <v>101</v>
      </c>
      <c r="G858" s="180">
        <v>85</v>
      </c>
      <c r="H858" s="181">
        <v>106</v>
      </c>
      <c r="I858" s="175">
        <v>308</v>
      </c>
      <c r="J858" s="180">
        <v>105</v>
      </c>
      <c r="K858" s="180">
        <v>68</v>
      </c>
      <c r="L858" s="181">
        <v>135</v>
      </c>
      <c r="M858" s="175">
        <v>279</v>
      </c>
      <c r="N858" s="180">
        <v>103</v>
      </c>
      <c r="O858" s="180">
        <v>57</v>
      </c>
      <c r="P858" s="181">
        <v>119</v>
      </c>
    </row>
    <row r="859" spans="1:16" x14ac:dyDescent="0.3">
      <c r="A859" s="178" t="s">
        <v>512</v>
      </c>
      <c r="B859" s="179" t="s">
        <v>506</v>
      </c>
      <c r="C859" s="179" t="s">
        <v>2061</v>
      </c>
      <c r="D859" s="178" t="s">
        <v>318</v>
      </c>
      <c r="E859" s="175">
        <v>400</v>
      </c>
      <c r="F859" s="180">
        <v>155</v>
      </c>
      <c r="G859" s="180">
        <v>166</v>
      </c>
      <c r="H859" s="181">
        <v>79</v>
      </c>
      <c r="I859" s="175">
        <v>390</v>
      </c>
      <c r="J859" s="180">
        <v>162</v>
      </c>
      <c r="K859" s="180">
        <v>138</v>
      </c>
      <c r="L859" s="181">
        <v>90</v>
      </c>
      <c r="M859" s="175">
        <v>299</v>
      </c>
      <c r="N859" s="180">
        <v>130</v>
      </c>
      <c r="O859" s="180">
        <v>75</v>
      </c>
      <c r="P859" s="181">
        <v>94</v>
      </c>
    </row>
    <row r="860" spans="1:16" x14ac:dyDescent="0.3">
      <c r="A860" s="178" t="s">
        <v>1160</v>
      </c>
      <c r="B860" s="179" t="s">
        <v>475</v>
      </c>
      <c r="C860" s="179" t="s">
        <v>2062</v>
      </c>
      <c r="D860" s="178" t="s">
        <v>499</v>
      </c>
      <c r="E860" s="175">
        <v>287</v>
      </c>
      <c r="F860" s="180">
        <v>199</v>
      </c>
      <c r="G860" s="180">
        <v>60</v>
      </c>
      <c r="H860" s="181">
        <v>28</v>
      </c>
      <c r="I860" s="175">
        <v>322</v>
      </c>
      <c r="J860" s="180">
        <v>197</v>
      </c>
      <c r="K860" s="180">
        <v>91</v>
      </c>
      <c r="L860" s="181">
        <v>34</v>
      </c>
      <c r="M860" s="175">
        <v>294</v>
      </c>
      <c r="N860" s="180">
        <v>189</v>
      </c>
      <c r="O860" s="180">
        <v>70</v>
      </c>
      <c r="P860" s="181">
        <v>35</v>
      </c>
    </row>
    <row r="861" spans="1:16" x14ac:dyDescent="0.3">
      <c r="A861" s="178" t="s">
        <v>1038</v>
      </c>
      <c r="B861" s="179" t="s">
        <v>874</v>
      </c>
      <c r="C861" s="179" t="s">
        <v>2063</v>
      </c>
      <c r="D861" s="178" t="s">
        <v>904</v>
      </c>
      <c r="E861" s="175">
        <v>398</v>
      </c>
      <c r="F861" s="180">
        <v>157</v>
      </c>
      <c r="G861" s="180">
        <v>140</v>
      </c>
      <c r="H861" s="181">
        <v>101</v>
      </c>
      <c r="I861" s="175">
        <v>335</v>
      </c>
      <c r="J861" s="180">
        <v>153</v>
      </c>
      <c r="K861" s="180">
        <v>63</v>
      </c>
      <c r="L861" s="181">
        <v>119</v>
      </c>
      <c r="M861" s="175">
        <v>262</v>
      </c>
      <c r="N861" s="180">
        <v>124</v>
      </c>
      <c r="O861" s="180">
        <v>50</v>
      </c>
      <c r="P861" s="181">
        <v>88</v>
      </c>
    </row>
    <row r="862" spans="1:16" x14ac:dyDescent="0.3">
      <c r="A862" s="178" t="s">
        <v>792</v>
      </c>
      <c r="B862" s="179" t="s">
        <v>506</v>
      </c>
      <c r="C862" s="179" t="s">
        <v>2064</v>
      </c>
      <c r="D862" s="178" t="s">
        <v>1016</v>
      </c>
      <c r="E862" s="175">
        <v>273</v>
      </c>
      <c r="F862" s="180">
        <v>199</v>
      </c>
      <c r="G862" s="180">
        <v>27</v>
      </c>
      <c r="H862" s="181">
        <v>47</v>
      </c>
      <c r="I862" s="175">
        <v>309</v>
      </c>
      <c r="J862" s="180">
        <v>189</v>
      </c>
      <c r="K862" s="180">
        <v>45</v>
      </c>
      <c r="L862" s="181">
        <v>75</v>
      </c>
      <c r="M862" s="175">
        <v>305</v>
      </c>
      <c r="N862" s="180">
        <v>192</v>
      </c>
      <c r="O862" s="180">
        <v>25</v>
      </c>
      <c r="P862" s="181">
        <v>88</v>
      </c>
    </row>
    <row r="863" spans="1:16" x14ac:dyDescent="0.3">
      <c r="A863" s="178" t="s">
        <v>539</v>
      </c>
      <c r="B863" s="179" t="s">
        <v>712</v>
      </c>
      <c r="C863" s="179" t="s">
        <v>2065</v>
      </c>
      <c r="D863" s="178" t="s">
        <v>715</v>
      </c>
      <c r="E863" s="175">
        <v>260</v>
      </c>
      <c r="F863" s="180">
        <v>155</v>
      </c>
      <c r="G863" s="180">
        <v>54</v>
      </c>
      <c r="H863" s="181">
        <v>51</v>
      </c>
      <c r="I863" s="175">
        <v>382</v>
      </c>
      <c r="J863" s="180">
        <v>206</v>
      </c>
      <c r="K863" s="180">
        <v>109</v>
      </c>
      <c r="L863" s="181">
        <v>67</v>
      </c>
      <c r="M863" s="175">
        <v>277</v>
      </c>
      <c r="N863" s="180">
        <v>188</v>
      </c>
      <c r="O863" s="180">
        <v>36</v>
      </c>
      <c r="P863" s="181">
        <v>53</v>
      </c>
    </row>
    <row r="864" spans="1:16" x14ac:dyDescent="0.3">
      <c r="A864" s="178" t="s">
        <v>260</v>
      </c>
      <c r="B864" s="179" t="s">
        <v>181</v>
      </c>
      <c r="C864" s="179" t="s">
        <v>2066</v>
      </c>
      <c r="D864" s="178" t="s">
        <v>854</v>
      </c>
      <c r="E864" s="175">
        <v>319</v>
      </c>
      <c r="F864" s="180">
        <v>127</v>
      </c>
      <c r="G864" s="180">
        <v>139</v>
      </c>
      <c r="H864" s="181">
        <v>53</v>
      </c>
      <c r="I864" s="175">
        <v>385</v>
      </c>
      <c r="J864" s="180">
        <v>176</v>
      </c>
      <c r="K864" s="180">
        <v>148</v>
      </c>
      <c r="L864" s="181">
        <v>61</v>
      </c>
      <c r="M864" s="175">
        <v>276</v>
      </c>
      <c r="N864" s="180">
        <v>77</v>
      </c>
      <c r="O864" s="180">
        <v>152</v>
      </c>
      <c r="P864" s="181">
        <v>47</v>
      </c>
    </row>
    <row r="865" spans="1:16" x14ac:dyDescent="0.3">
      <c r="A865" s="178" t="s">
        <v>568</v>
      </c>
      <c r="B865" s="179" t="s">
        <v>181</v>
      </c>
      <c r="C865" s="179" t="s">
        <v>2067</v>
      </c>
      <c r="D865" s="178" t="s">
        <v>823</v>
      </c>
      <c r="E865" s="175">
        <v>708</v>
      </c>
      <c r="F865" s="180">
        <v>52</v>
      </c>
      <c r="G865" s="180">
        <v>622</v>
      </c>
      <c r="H865" s="181">
        <v>34</v>
      </c>
      <c r="I865" s="175">
        <v>679</v>
      </c>
      <c r="J865" s="180">
        <v>76</v>
      </c>
      <c r="K865" s="180">
        <v>569</v>
      </c>
      <c r="L865" s="181">
        <v>34</v>
      </c>
      <c r="M865" s="175">
        <v>282</v>
      </c>
      <c r="N865" s="180">
        <v>26</v>
      </c>
      <c r="O865" s="180">
        <v>227</v>
      </c>
      <c r="P865" s="181">
        <v>29</v>
      </c>
    </row>
    <row r="866" spans="1:16" x14ac:dyDescent="0.3">
      <c r="A866" s="178" t="s">
        <v>680</v>
      </c>
      <c r="B866" s="179" t="s">
        <v>309</v>
      </c>
      <c r="C866" s="179" t="s">
        <v>2068</v>
      </c>
      <c r="D866" s="178" t="s">
        <v>380</v>
      </c>
      <c r="E866" s="175">
        <v>320</v>
      </c>
      <c r="F866" s="180">
        <v>183</v>
      </c>
      <c r="G866" s="180">
        <v>40</v>
      </c>
      <c r="H866" s="181">
        <v>97</v>
      </c>
      <c r="I866" s="175">
        <v>308</v>
      </c>
      <c r="J866" s="180">
        <v>191</v>
      </c>
      <c r="K866" s="180">
        <v>17</v>
      </c>
      <c r="L866" s="181">
        <v>100</v>
      </c>
      <c r="M866" s="175">
        <v>271</v>
      </c>
      <c r="N866" s="180">
        <v>172</v>
      </c>
      <c r="O866" s="180">
        <v>15</v>
      </c>
      <c r="P866" s="181">
        <v>84</v>
      </c>
    </row>
    <row r="867" spans="1:16" x14ac:dyDescent="0.3">
      <c r="A867" s="178" t="s">
        <v>1162</v>
      </c>
      <c r="B867" s="179" t="s">
        <v>108</v>
      </c>
      <c r="C867" s="179" t="s">
        <v>2069</v>
      </c>
      <c r="D867" s="178" t="s">
        <v>179</v>
      </c>
      <c r="E867" s="175">
        <v>278</v>
      </c>
      <c r="F867" s="180">
        <v>131</v>
      </c>
      <c r="G867" s="180">
        <v>23</v>
      </c>
      <c r="H867" s="181">
        <v>124</v>
      </c>
      <c r="I867" s="175">
        <v>289</v>
      </c>
      <c r="J867" s="180">
        <v>137</v>
      </c>
      <c r="K867" s="180">
        <v>30</v>
      </c>
      <c r="L867" s="181">
        <v>122</v>
      </c>
      <c r="M867" s="175">
        <v>291</v>
      </c>
      <c r="N867" s="180">
        <v>139</v>
      </c>
      <c r="O867" s="180">
        <v>26</v>
      </c>
      <c r="P867" s="181">
        <v>126</v>
      </c>
    </row>
    <row r="868" spans="1:16" x14ac:dyDescent="0.3">
      <c r="A868" s="178" t="s">
        <v>568</v>
      </c>
      <c r="B868" s="179" t="s">
        <v>1131</v>
      </c>
      <c r="C868" s="179" t="s">
        <v>2070</v>
      </c>
      <c r="D868" s="178" t="s">
        <v>1134</v>
      </c>
      <c r="E868" s="175">
        <v>317</v>
      </c>
      <c r="F868" s="180">
        <v>159</v>
      </c>
      <c r="G868" s="180">
        <v>109</v>
      </c>
      <c r="H868" s="181">
        <v>49</v>
      </c>
      <c r="I868" s="175">
        <v>377</v>
      </c>
      <c r="J868" s="180">
        <v>209</v>
      </c>
      <c r="K868" s="180">
        <v>109</v>
      </c>
      <c r="L868" s="181">
        <v>59</v>
      </c>
      <c r="M868" s="175">
        <v>261</v>
      </c>
      <c r="N868" s="180">
        <v>205</v>
      </c>
      <c r="O868" s="180">
        <v>23</v>
      </c>
      <c r="P868" s="181">
        <v>33</v>
      </c>
    </row>
    <row r="869" spans="1:16" x14ac:dyDescent="0.3">
      <c r="A869" s="178" t="s">
        <v>819</v>
      </c>
      <c r="B869" s="179" t="s">
        <v>261</v>
      </c>
      <c r="C869" s="179" t="s">
        <v>2071</v>
      </c>
      <c r="D869" s="178" t="s">
        <v>306</v>
      </c>
      <c r="E869" s="175">
        <v>277</v>
      </c>
      <c r="F869" s="180">
        <v>148</v>
      </c>
      <c r="G869" s="180">
        <v>114</v>
      </c>
      <c r="H869" s="181">
        <v>15</v>
      </c>
      <c r="I869" s="175">
        <v>401</v>
      </c>
      <c r="J869" s="180">
        <v>182</v>
      </c>
      <c r="K869" s="180">
        <v>190</v>
      </c>
      <c r="L869" s="181">
        <v>29</v>
      </c>
      <c r="M869" s="175">
        <v>280</v>
      </c>
      <c r="N869" s="180">
        <v>140</v>
      </c>
      <c r="O869" s="180">
        <v>118</v>
      </c>
      <c r="P869" s="181">
        <v>22</v>
      </c>
    </row>
    <row r="870" spans="1:16" x14ac:dyDescent="0.3">
      <c r="A870" s="178" t="s">
        <v>873</v>
      </c>
      <c r="B870" s="179" t="s">
        <v>309</v>
      </c>
      <c r="C870" s="179" t="s">
        <v>2072</v>
      </c>
      <c r="D870" s="178" t="s">
        <v>340</v>
      </c>
      <c r="E870" s="175">
        <v>310</v>
      </c>
      <c r="F870" s="180">
        <v>80</v>
      </c>
      <c r="G870" s="180">
        <v>111</v>
      </c>
      <c r="H870" s="181">
        <v>119</v>
      </c>
      <c r="I870" s="175">
        <v>325</v>
      </c>
      <c r="J870" s="180">
        <v>80</v>
      </c>
      <c r="K870" s="180">
        <v>112</v>
      </c>
      <c r="L870" s="181">
        <v>133</v>
      </c>
      <c r="M870" s="175">
        <v>273</v>
      </c>
      <c r="N870" s="180">
        <v>85</v>
      </c>
      <c r="O870" s="180">
        <v>68</v>
      </c>
      <c r="P870" s="181">
        <v>120</v>
      </c>
    </row>
    <row r="871" spans="1:16" x14ac:dyDescent="0.3">
      <c r="A871" s="178" t="s">
        <v>474</v>
      </c>
      <c r="B871" s="179" t="s">
        <v>261</v>
      </c>
      <c r="C871" s="179" t="s">
        <v>2073</v>
      </c>
      <c r="D871" s="178" t="s">
        <v>301</v>
      </c>
      <c r="E871" s="175">
        <v>252</v>
      </c>
      <c r="F871" s="180">
        <v>198</v>
      </c>
      <c r="G871" s="180">
        <v>32</v>
      </c>
      <c r="H871" s="181">
        <v>22</v>
      </c>
      <c r="I871" s="175">
        <v>268</v>
      </c>
      <c r="J871" s="180">
        <v>198</v>
      </c>
      <c r="K871" s="180">
        <v>40</v>
      </c>
      <c r="L871" s="181">
        <v>30</v>
      </c>
      <c r="M871" s="175">
        <v>286</v>
      </c>
      <c r="N871" s="180">
        <v>220</v>
      </c>
      <c r="O871" s="180">
        <v>35</v>
      </c>
      <c r="P871" s="181">
        <v>31</v>
      </c>
    </row>
    <row r="872" spans="1:16" x14ac:dyDescent="0.3">
      <c r="A872" s="178" t="s">
        <v>308</v>
      </c>
      <c r="B872" s="179" t="s">
        <v>763</v>
      </c>
      <c r="C872" s="179" t="s">
        <v>2074</v>
      </c>
      <c r="D872" s="178" t="s">
        <v>778</v>
      </c>
      <c r="E872" s="175">
        <v>309</v>
      </c>
      <c r="F872" s="180">
        <v>197</v>
      </c>
      <c r="G872" s="180">
        <v>35</v>
      </c>
      <c r="H872" s="181">
        <v>77</v>
      </c>
      <c r="I872" s="175">
        <v>302</v>
      </c>
      <c r="J872" s="180">
        <v>194</v>
      </c>
      <c r="K872" s="180">
        <v>35</v>
      </c>
      <c r="L872" s="181">
        <v>73</v>
      </c>
      <c r="M872" s="175">
        <v>280</v>
      </c>
      <c r="N872" s="180">
        <v>176</v>
      </c>
      <c r="O872" s="180">
        <v>35</v>
      </c>
      <c r="P872" s="181">
        <v>69</v>
      </c>
    </row>
    <row r="873" spans="1:16" x14ac:dyDescent="0.3">
      <c r="A873" s="178" t="s">
        <v>568</v>
      </c>
      <c r="B873" s="179" t="s">
        <v>261</v>
      </c>
      <c r="C873" s="179" t="s">
        <v>2075</v>
      </c>
      <c r="D873" s="178" t="s">
        <v>280</v>
      </c>
      <c r="E873" s="175">
        <v>427</v>
      </c>
      <c r="F873" s="180">
        <v>124</v>
      </c>
      <c r="G873" s="180">
        <v>203</v>
      </c>
      <c r="H873" s="181">
        <v>100</v>
      </c>
      <c r="I873" s="175">
        <v>397</v>
      </c>
      <c r="J873" s="180">
        <v>107</v>
      </c>
      <c r="K873" s="180">
        <v>189</v>
      </c>
      <c r="L873" s="181">
        <v>101</v>
      </c>
      <c r="M873" s="175">
        <v>267</v>
      </c>
      <c r="N873" s="180">
        <v>54</v>
      </c>
      <c r="O873" s="180">
        <v>129</v>
      </c>
      <c r="P873" s="181">
        <v>84</v>
      </c>
    </row>
    <row r="874" spans="1:16" x14ac:dyDescent="0.3">
      <c r="A874" s="178" t="s">
        <v>913</v>
      </c>
      <c r="B874" s="179" t="s">
        <v>108</v>
      </c>
      <c r="C874" s="179" t="s">
        <v>2076</v>
      </c>
      <c r="D874" s="178" t="s">
        <v>120</v>
      </c>
      <c r="E874" s="175">
        <v>278</v>
      </c>
      <c r="F874" s="180">
        <v>124</v>
      </c>
      <c r="G874" s="180">
        <v>59</v>
      </c>
      <c r="H874" s="181">
        <v>95</v>
      </c>
      <c r="I874" s="175">
        <v>287</v>
      </c>
      <c r="J874" s="180">
        <v>121</v>
      </c>
      <c r="K874" s="180">
        <v>65</v>
      </c>
      <c r="L874" s="181">
        <v>101</v>
      </c>
      <c r="M874" s="175">
        <v>270</v>
      </c>
      <c r="N874" s="180">
        <v>123</v>
      </c>
      <c r="O874" s="180">
        <v>59</v>
      </c>
      <c r="P874" s="181">
        <v>88</v>
      </c>
    </row>
    <row r="875" spans="1:16" x14ac:dyDescent="0.3">
      <c r="A875" s="178" t="s">
        <v>1162</v>
      </c>
      <c r="B875" s="179" t="s">
        <v>235</v>
      </c>
      <c r="C875" s="179" t="s">
        <v>2077</v>
      </c>
      <c r="D875" s="178" t="s">
        <v>257</v>
      </c>
      <c r="E875" s="175">
        <v>254</v>
      </c>
      <c r="F875" s="180">
        <v>109</v>
      </c>
      <c r="G875" s="180">
        <v>28</v>
      </c>
      <c r="H875" s="181">
        <v>117</v>
      </c>
      <c r="I875" s="175">
        <v>278</v>
      </c>
      <c r="J875" s="180">
        <v>106</v>
      </c>
      <c r="K875" s="180">
        <v>40</v>
      </c>
      <c r="L875" s="181">
        <v>132</v>
      </c>
      <c r="M875" s="175">
        <v>268</v>
      </c>
      <c r="N875" s="180">
        <v>109</v>
      </c>
      <c r="O875" s="180">
        <v>41</v>
      </c>
      <c r="P875" s="181">
        <v>118</v>
      </c>
    </row>
    <row r="876" spans="1:16" x14ac:dyDescent="0.3">
      <c r="A876" s="178" t="s">
        <v>938</v>
      </c>
      <c r="B876" s="179" t="s">
        <v>261</v>
      </c>
      <c r="C876" s="179" t="s">
        <v>2078</v>
      </c>
      <c r="D876" s="178" t="s">
        <v>268</v>
      </c>
      <c r="E876" s="175">
        <v>320</v>
      </c>
      <c r="F876" s="180">
        <v>161</v>
      </c>
      <c r="G876" s="180">
        <v>73</v>
      </c>
      <c r="H876" s="181">
        <v>86</v>
      </c>
      <c r="I876" s="175">
        <v>299</v>
      </c>
      <c r="J876" s="180">
        <v>149</v>
      </c>
      <c r="K876" s="180">
        <v>66</v>
      </c>
      <c r="L876" s="181">
        <v>84</v>
      </c>
      <c r="M876" s="175">
        <v>270</v>
      </c>
      <c r="N876" s="180">
        <v>133</v>
      </c>
      <c r="O876" s="180">
        <v>64</v>
      </c>
      <c r="P876" s="181">
        <v>73</v>
      </c>
    </row>
    <row r="877" spans="1:16" x14ac:dyDescent="0.3">
      <c r="A877" s="178" t="s">
        <v>568</v>
      </c>
      <c r="B877" s="179" t="s">
        <v>1086</v>
      </c>
      <c r="C877" s="179" t="s">
        <v>2079</v>
      </c>
      <c r="D877" s="178" t="s">
        <v>1099</v>
      </c>
      <c r="E877" s="175">
        <v>316</v>
      </c>
      <c r="F877" s="180">
        <v>244</v>
      </c>
      <c r="G877" s="180">
        <v>24</v>
      </c>
      <c r="H877" s="181">
        <v>48</v>
      </c>
      <c r="I877" s="175">
        <v>338</v>
      </c>
      <c r="J877" s="180">
        <v>232</v>
      </c>
      <c r="K877" s="180">
        <v>44</v>
      </c>
      <c r="L877" s="181">
        <v>62</v>
      </c>
      <c r="M877" s="175">
        <v>267</v>
      </c>
      <c r="N877" s="180">
        <v>183</v>
      </c>
      <c r="O877" s="180">
        <v>35</v>
      </c>
      <c r="P877" s="181">
        <v>49</v>
      </c>
    </row>
    <row r="878" spans="1:16" x14ac:dyDescent="0.3">
      <c r="A878" s="178" t="s">
        <v>711</v>
      </c>
      <c r="B878" s="179" t="s">
        <v>1039</v>
      </c>
      <c r="C878" s="179" t="s">
        <v>2080</v>
      </c>
      <c r="D878" s="178" t="s">
        <v>1041</v>
      </c>
      <c r="E878" s="175">
        <v>245</v>
      </c>
      <c r="F878" s="180">
        <v>114</v>
      </c>
      <c r="G878" s="180">
        <v>75</v>
      </c>
      <c r="H878" s="181">
        <v>56</v>
      </c>
      <c r="I878" s="175">
        <v>276</v>
      </c>
      <c r="J878" s="180">
        <v>139</v>
      </c>
      <c r="K878" s="180">
        <v>77</v>
      </c>
      <c r="L878" s="181">
        <v>60</v>
      </c>
      <c r="M878" s="175">
        <v>268</v>
      </c>
      <c r="N878" s="180">
        <v>142</v>
      </c>
      <c r="O878" s="180">
        <v>77</v>
      </c>
      <c r="P878" s="181">
        <v>49</v>
      </c>
    </row>
    <row r="879" spans="1:16" x14ac:dyDescent="0.3">
      <c r="A879" s="178" t="s">
        <v>819</v>
      </c>
      <c r="B879" s="179" t="s">
        <v>108</v>
      </c>
      <c r="C879" s="179" t="s">
        <v>2081</v>
      </c>
      <c r="D879" s="178" t="s">
        <v>112</v>
      </c>
      <c r="E879" s="175">
        <v>293</v>
      </c>
      <c r="F879" s="180">
        <v>121</v>
      </c>
      <c r="G879" s="180">
        <v>94</v>
      </c>
      <c r="H879" s="181">
        <v>78</v>
      </c>
      <c r="I879" s="175">
        <v>294</v>
      </c>
      <c r="J879" s="180">
        <v>130</v>
      </c>
      <c r="K879" s="180">
        <v>89</v>
      </c>
      <c r="L879" s="181">
        <v>75</v>
      </c>
      <c r="M879" s="175">
        <v>276</v>
      </c>
      <c r="N879" s="180">
        <v>130</v>
      </c>
      <c r="O879" s="180">
        <v>74</v>
      </c>
      <c r="P879" s="181">
        <v>72</v>
      </c>
    </row>
    <row r="880" spans="1:16" x14ac:dyDescent="0.3">
      <c r="A880" s="178" t="s">
        <v>308</v>
      </c>
      <c r="B880" s="179" t="s">
        <v>108</v>
      </c>
      <c r="C880" s="179" t="s">
        <v>2082</v>
      </c>
      <c r="D880" s="178" t="s">
        <v>134</v>
      </c>
      <c r="E880" s="175">
        <v>530</v>
      </c>
      <c r="F880" s="180">
        <v>70</v>
      </c>
      <c r="G880" s="180">
        <v>456</v>
      </c>
      <c r="H880" s="181">
        <v>4</v>
      </c>
      <c r="I880" s="175">
        <v>585</v>
      </c>
      <c r="J880" s="180">
        <v>118</v>
      </c>
      <c r="K880" s="180">
        <v>461</v>
      </c>
      <c r="L880" s="181">
        <v>6</v>
      </c>
      <c r="M880" s="175">
        <v>276</v>
      </c>
      <c r="N880" s="180">
        <v>1</v>
      </c>
      <c r="O880" s="180">
        <v>271</v>
      </c>
      <c r="P880" s="181">
        <v>4</v>
      </c>
    </row>
    <row r="881" spans="1:16" x14ac:dyDescent="0.3">
      <c r="A881" s="178" t="s">
        <v>539</v>
      </c>
      <c r="B881" s="179" t="s">
        <v>569</v>
      </c>
      <c r="C881" s="179" t="s">
        <v>2083</v>
      </c>
      <c r="D881" s="178" t="s">
        <v>610</v>
      </c>
      <c r="E881" s="175">
        <v>317</v>
      </c>
      <c r="F881" s="180">
        <v>139</v>
      </c>
      <c r="G881" s="180">
        <v>59</v>
      </c>
      <c r="H881" s="181">
        <v>119</v>
      </c>
      <c r="I881" s="175">
        <v>317</v>
      </c>
      <c r="J881" s="180">
        <v>147</v>
      </c>
      <c r="K881" s="180">
        <v>56</v>
      </c>
      <c r="L881" s="181">
        <v>114</v>
      </c>
      <c r="M881" s="175">
        <v>261</v>
      </c>
      <c r="N881" s="180">
        <v>132</v>
      </c>
      <c r="O881" s="180">
        <v>32</v>
      </c>
      <c r="P881" s="181">
        <v>97</v>
      </c>
    </row>
    <row r="882" spans="1:16" x14ac:dyDescent="0.3">
      <c r="A882" s="178" t="s">
        <v>938</v>
      </c>
      <c r="B882" s="179" t="s">
        <v>763</v>
      </c>
      <c r="C882" s="179" t="s">
        <v>2084</v>
      </c>
      <c r="D882" s="178" t="s">
        <v>789</v>
      </c>
      <c r="E882" s="175">
        <v>249</v>
      </c>
      <c r="F882" s="180">
        <v>200</v>
      </c>
      <c r="G882" s="180">
        <v>21</v>
      </c>
      <c r="H882" s="181">
        <v>28</v>
      </c>
      <c r="I882" s="175">
        <v>285</v>
      </c>
      <c r="J882" s="180">
        <v>216</v>
      </c>
      <c r="K882" s="180">
        <v>36</v>
      </c>
      <c r="L882" s="181">
        <v>33</v>
      </c>
      <c r="M882" s="175">
        <v>273</v>
      </c>
      <c r="N882" s="180">
        <v>196</v>
      </c>
      <c r="O882" s="180">
        <v>49</v>
      </c>
      <c r="P882" s="181">
        <v>28</v>
      </c>
    </row>
    <row r="883" spans="1:16" x14ac:dyDescent="0.3">
      <c r="A883" s="178" t="s">
        <v>938</v>
      </c>
      <c r="B883" s="179" t="s">
        <v>309</v>
      </c>
      <c r="C883" s="179" t="s">
        <v>2085</v>
      </c>
      <c r="D883" s="178" t="s">
        <v>396</v>
      </c>
      <c r="E883" s="175">
        <v>234</v>
      </c>
      <c r="F883" s="180">
        <v>126</v>
      </c>
      <c r="G883" s="180">
        <v>36</v>
      </c>
      <c r="H883" s="181">
        <v>72</v>
      </c>
      <c r="I883" s="175">
        <v>286</v>
      </c>
      <c r="J883" s="180">
        <v>122</v>
      </c>
      <c r="K883" s="180">
        <v>36</v>
      </c>
      <c r="L883" s="181">
        <v>128</v>
      </c>
      <c r="M883" s="175">
        <v>240</v>
      </c>
      <c r="N883" s="180">
        <v>135</v>
      </c>
      <c r="O883" s="180">
        <v>14</v>
      </c>
      <c r="P883" s="181">
        <v>91</v>
      </c>
    </row>
    <row r="884" spans="1:16" x14ac:dyDescent="0.3">
      <c r="A884" s="178" t="s">
        <v>568</v>
      </c>
      <c r="B884" s="179" t="s">
        <v>763</v>
      </c>
      <c r="C884" s="179" t="s">
        <v>2086</v>
      </c>
      <c r="D884" s="178" t="s">
        <v>783</v>
      </c>
      <c r="E884" s="175">
        <v>289</v>
      </c>
      <c r="F884" s="180">
        <v>146</v>
      </c>
      <c r="G884" s="180">
        <v>49</v>
      </c>
      <c r="H884" s="181">
        <v>94</v>
      </c>
      <c r="I884" s="175">
        <v>493</v>
      </c>
      <c r="J884" s="180">
        <v>156</v>
      </c>
      <c r="K884" s="180">
        <v>235</v>
      </c>
      <c r="L884" s="181">
        <v>102</v>
      </c>
      <c r="M884" s="175">
        <v>275</v>
      </c>
      <c r="N884" s="180">
        <v>142</v>
      </c>
      <c r="O884" s="180">
        <v>32</v>
      </c>
      <c r="P884" s="181">
        <v>101</v>
      </c>
    </row>
    <row r="885" spans="1:16" x14ac:dyDescent="0.3">
      <c r="A885" s="178" t="s">
        <v>512</v>
      </c>
      <c r="B885" s="179" t="s">
        <v>181</v>
      </c>
      <c r="C885" s="179" t="s">
        <v>2087</v>
      </c>
      <c r="D885" s="178" t="s">
        <v>852</v>
      </c>
      <c r="E885" s="175">
        <v>381</v>
      </c>
      <c r="F885" s="180">
        <v>171</v>
      </c>
      <c r="G885" s="180">
        <v>159</v>
      </c>
      <c r="H885" s="181">
        <v>51</v>
      </c>
      <c r="I885" s="175">
        <v>497</v>
      </c>
      <c r="J885" s="180">
        <v>286</v>
      </c>
      <c r="K885" s="180">
        <v>161</v>
      </c>
      <c r="L885" s="181">
        <v>50</v>
      </c>
      <c r="M885" s="175">
        <v>272</v>
      </c>
      <c r="N885" s="180">
        <v>75</v>
      </c>
      <c r="O885" s="180">
        <v>151</v>
      </c>
      <c r="P885" s="181">
        <v>46</v>
      </c>
    </row>
    <row r="886" spans="1:16" x14ac:dyDescent="0.3">
      <c r="A886" s="178" t="s">
        <v>568</v>
      </c>
      <c r="B886" s="179" t="s">
        <v>261</v>
      </c>
      <c r="C886" s="179" t="s">
        <v>2088</v>
      </c>
      <c r="D886" s="178" t="s">
        <v>265</v>
      </c>
      <c r="E886" s="175">
        <v>258</v>
      </c>
      <c r="F886" s="180">
        <v>148</v>
      </c>
      <c r="G886" s="180">
        <v>15</v>
      </c>
      <c r="H886" s="181">
        <v>95</v>
      </c>
      <c r="I886" s="175">
        <v>273</v>
      </c>
      <c r="J886" s="180">
        <v>148</v>
      </c>
      <c r="K886" s="180">
        <v>18</v>
      </c>
      <c r="L886" s="181">
        <v>107</v>
      </c>
      <c r="M886" s="175">
        <v>233</v>
      </c>
      <c r="N886" s="180">
        <v>148</v>
      </c>
      <c r="O886" s="180">
        <v>20</v>
      </c>
      <c r="P886" s="181">
        <v>65</v>
      </c>
    </row>
    <row r="887" spans="1:16" x14ac:dyDescent="0.3">
      <c r="A887" s="178" t="s">
        <v>1038</v>
      </c>
      <c r="B887" s="179" t="s">
        <v>569</v>
      </c>
      <c r="C887" s="179" t="s">
        <v>2089</v>
      </c>
      <c r="D887" s="178" t="s">
        <v>671</v>
      </c>
      <c r="E887" s="175">
        <v>331</v>
      </c>
      <c r="F887" s="180">
        <v>148</v>
      </c>
      <c r="G887" s="180">
        <v>95</v>
      </c>
      <c r="H887" s="181">
        <v>88</v>
      </c>
      <c r="I887" s="175">
        <v>331</v>
      </c>
      <c r="J887" s="180">
        <v>146</v>
      </c>
      <c r="K887" s="180">
        <v>98</v>
      </c>
      <c r="L887" s="181">
        <v>87</v>
      </c>
      <c r="M887" s="175">
        <v>263</v>
      </c>
      <c r="N887" s="180">
        <v>122</v>
      </c>
      <c r="O887" s="180">
        <v>65</v>
      </c>
      <c r="P887" s="181">
        <v>76</v>
      </c>
    </row>
    <row r="888" spans="1:16" x14ac:dyDescent="0.3">
      <c r="A888" s="178" t="s">
        <v>819</v>
      </c>
      <c r="B888" s="179" t="s">
        <v>309</v>
      </c>
      <c r="C888" s="179" t="s">
        <v>2090</v>
      </c>
      <c r="D888" s="178" t="s">
        <v>325</v>
      </c>
      <c r="E888" s="175">
        <v>274</v>
      </c>
      <c r="F888" s="180">
        <v>112</v>
      </c>
      <c r="G888" s="180">
        <v>39</v>
      </c>
      <c r="H888" s="181">
        <v>123</v>
      </c>
      <c r="I888" s="175">
        <v>278</v>
      </c>
      <c r="J888" s="180">
        <v>107</v>
      </c>
      <c r="K888" s="180">
        <v>40</v>
      </c>
      <c r="L888" s="181">
        <v>131</v>
      </c>
      <c r="M888" s="175">
        <v>247</v>
      </c>
      <c r="N888" s="180">
        <v>100</v>
      </c>
      <c r="O888" s="180">
        <v>43</v>
      </c>
      <c r="P888" s="181">
        <v>104</v>
      </c>
    </row>
    <row r="889" spans="1:16" x14ac:dyDescent="0.3">
      <c r="A889" s="178" t="s">
        <v>1038</v>
      </c>
      <c r="B889" s="179" t="s">
        <v>712</v>
      </c>
      <c r="C889" s="179" t="s">
        <v>2091</v>
      </c>
      <c r="D889" s="178" t="s">
        <v>721</v>
      </c>
      <c r="E889" s="175">
        <v>276</v>
      </c>
      <c r="F889" s="180">
        <v>182</v>
      </c>
      <c r="G889" s="180">
        <v>35</v>
      </c>
      <c r="H889" s="181">
        <v>59</v>
      </c>
      <c r="I889" s="175">
        <v>275</v>
      </c>
      <c r="J889" s="180">
        <v>180</v>
      </c>
      <c r="K889" s="180">
        <v>31</v>
      </c>
      <c r="L889" s="181">
        <v>64</v>
      </c>
      <c r="M889" s="175">
        <v>276</v>
      </c>
      <c r="N889" s="180">
        <v>184</v>
      </c>
      <c r="O889" s="180">
        <v>26</v>
      </c>
      <c r="P889" s="181">
        <v>66</v>
      </c>
    </row>
    <row r="890" spans="1:16" x14ac:dyDescent="0.3">
      <c r="A890" s="178" t="s">
        <v>512</v>
      </c>
      <c r="B890" s="179" t="s">
        <v>874</v>
      </c>
      <c r="C890" s="179" t="s">
        <v>2092</v>
      </c>
      <c r="D890" s="178" t="s">
        <v>892</v>
      </c>
      <c r="E890" s="175">
        <v>314</v>
      </c>
      <c r="F890" s="180">
        <v>165</v>
      </c>
      <c r="G890" s="180">
        <v>53</v>
      </c>
      <c r="H890" s="181">
        <v>96</v>
      </c>
      <c r="I890" s="175">
        <v>309</v>
      </c>
      <c r="J890" s="180">
        <v>160</v>
      </c>
      <c r="K890" s="180">
        <v>48</v>
      </c>
      <c r="L890" s="181">
        <v>101</v>
      </c>
      <c r="M890" s="175">
        <v>248</v>
      </c>
      <c r="N890" s="180">
        <v>140</v>
      </c>
      <c r="O890" s="180">
        <v>33</v>
      </c>
      <c r="P890" s="181">
        <v>75</v>
      </c>
    </row>
    <row r="891" spans="1:16" x14ac:dyDescent="0.3">
      <c r="A891" s="178" t="s">
        <v>873</v>
      </c>
      <c r="B891" s="179" t="s">
        <v>309</v>
      </c>
      <c r="C891" s="179" t="s">
        <v>2093</v>
      </c>
      <c r="D891" s="178" t="s">
        <v>425</v>
      </c>
      <c r="E891" s="175">
        <v>290</v>
      </c>
      <c r="F891" s="180">
        <v>177</v>
      </c>
      <c r="G891" s="180">
        <v>30</v>
      </c>
      <c r="H891" s="181">
        <v>83</v>
      </c>
      <c r="I891" s="175">
        <v>282</v>
      </c>
      <c r="J891" s="180">
        <v>163</v>
      </c>
      <c r="K891" s="180">
        <v>34</v>
      </c>
      <c r="L891" s="181">
        <v>85</v>
      </c>
      <c r="M891" s="175">
        <v>268</v>
      </c>
      <c r="N891" s="180">
        <v>156</v>
      </c>
      <c r="O891" s="180">
        <v>32</v>
      </c>
      <c r="P891" s="181">
        <v>80</v>
      </c>
    </row>
    <row r="892" spans="1:16" x14ac:dyDescent="0.3">
      <c r="A892" s="178" t="s">
        <v>938</v>
      </c>
      <c r="B892" s="179" t="s">
        <v>914</v>
      </c>
      <c r="C892" s="179" t="s">
        <v>2094</v>
      </c>
      <c r="D892" s="178" t="s">
        <v>318</v>
      </c>
      <c r="E892" s="175">
        <v>357</v>
      </c>
      <c r="F892" s="180">
        <v>221</v>
      </c>
      <c r="G892" s="180">
        <v>46</v>
      </c>
      <c r="H892" s="181">
        <v>90</v>
      </c>
      <c r="I892" s="175">
        <v>353</v>
      </c>
      <c r="J892" s="180">
        <v>178</v>
      </c>
      <c r="K892" s="180">
        <v>65</v>
      </c>
      <c r="L892" s="181">
        <v>110</v>
      </c>
      <c r="M892" s="175">
        <v>266</v>
      </c>
      <c r="N892" s="180">
        <v>133</v>
      </c>
      <c r="O892" s="180">
        <v>30</v>
      </c>
      <c r="P892" s="181">
        <v>103</v>
      </c>
    </row>
    <row r="893" spans="1:16" x14ac:dyDescent="0.3">
      <c r="A893" s="178" t="s">
        <v>1162</v>
      </c>
      <c r="B893" s="179" t="s">
        <v>874</v>
      </c>
      <c r="C893" s="179" t="s">
        <v>2095</v>
      </c>
      <c r="D893" s="178" t="s">
        <v>888</v>
      </c>
      <c r="E893" s="175">
        <v>281</v>
      </c>
      <c r="F893" s="180">
        <v>160</v>
      </c>
      <c r="G893" s="180">
        <v>21</v>
      </c>
      <c r="H893" s="181">
        <v>100</v>
      </c>
      <c r="I893" s="175">
        <v>292</v>
      </c>
      <c r="J893" s="180">
        <v>158</v>
      </c>
      <c r="K893" s="180">
        <v>30</v>
      </c>
      <c r="L893" s="181">
        <v>104</v>
      </c>
      <c r="M893" s="175">
        <v>271</v>
      </c>
      <c r="N893" s="180">
        <v>145</v>
      </c>
      <c r="O893" s="180">
        <v>24</v>
      </c>
      <c r="P893" s="181">
        <v>102</v>
      </c>
    </row>
    <row r="894" spans="1:16" x14ac:dyDescent="0.3">
      <c r="A894" s="178" t="s">
        <v>107</v>
      </c>
      <c r="B894" s="179" t="s">
        <v>569</v>
      </c>
      <c r="C894" s="179" t="s">
        <v>2096</v>
      </c>
      <c r="D894" s="178" t="s">
        <v>627</v>
      </c>
      <c r="E894" s="175">
        <v>282</v>
      </c>
      <c r="F894" s="180">
        <v>117</v>
      </c>
      <c r="G894" s="180">
        <v>45</v>
      </c>
      <c r="H894" s="181">
        <v>120</v>
      </c>
      <c r="I894" s="175">
        <v>283</v>
      </c>
      <c r="J894" s="180">
        <v>117</v>
      </c>
      <c r="K894" s="180">
        <v>43</v>
      </c>
      <c r="L894" s="181">
        <v>123</v>
      </c>
      <c r="M894" s="175">
        <v>257</v>
      </c>
      <c r="N894" s="180">
        <v>118</v>
      </c>
      <c r="O894" s="180">
        <v>32</v>
      </c>
      <c r="P894" s="181">
        <v>107</v>
      </c>
    </row>
    <row r="895" spans="1:16" x14ac:dyDescent="0.3">
      <c r="A895" s="178" t="s">
        <v>512</v>
      </c>
      <c r="B895" s="179" t="s">
        <v>1131</v>
      </c>
      <c r="C895" s="179" t="s">
        <v>2097</v>
      </c>
      <c r="D895" s="178" t="s">
        <v>1146</v>
      </c>
      <c r="E895" s="175">
        <v>414</v>
      </c>
      <c r="F895" s="180">
        <v>106</v>
      </c>
      <c r="G895" s="180">
        <v>256</v>
      </c>
      <c r="H895" s="181">
        <v>52</v>
      </c>
      <c r="I895" s="175">
        <v>360</v>
      </c>
      <c r="J895" s="180">
        <v>154</v>
      </c>
      <c r="K895" s="180">
        <v>143</v>
      </c>
      <c r="L895" s="181">
        <v>63</v>
      </c>
      <c r="M895" s="175">
        <v>272</v>
      </c>
      <c r="N895" s="180">
        <v>144</v>
      </c>
      <c r="O895" s="180">
        <v>65</v>
      </c>
      <c r="P895" s="181">
        <v>63</v>
      </c>
    </row>
    <row r="896" spans="1:16" x14ac:dyDescent="0.3">
      <c r="A896" s="178" t="s">
        <v>938</v>
      </c>
      <c r="B896" s="179" t="s">
        <v>309</v>
      </c>
      <c r="C896" s="179" t="s">
        <v>2098</v>
      </c>
      <c r="D896" s="178" t="s">
        <v>388</v>
      </c>
      <c r="E896" s="175">
        <v>448</v>
      </c>
      <c r="F896" s="180">
        <v>129</v>
      </c>
      <c r="G896" s="180">
        <v>239</v>
      </c>
      <c r="H896" s="181">
        <v>80</v>
      </c>
      <c r="I896" s="175">
        <v>421</v>
      </c>
      <c r="J896" s="180">
        <v>118</v>
      </c>
      <c r="K896" s="180">
        <v>221</v>
      </c>
      <c r="L896" s="181">
        <v>82</v>
      </c>
      <c r="M896" s="175">
        <v>264</v>
      </c>
      <c r="N896" s="180">
        <v>72</v>
      </c>
      <c r="O896" s="180">
        <v>118</v>
      </c>
      <c r="P896" s="181">
        <v>74</v>
      </c>
    </row>
    <row r="897" spans="1:16" x14ac:dyDescent="0.3">
      <c r="A897" s="178" t="s">
        <v>747</v>
      </c>
      <c r="B897" s="179" t="s">
        <v>261</v>
      </c>
      <c r="C897" s="179" t="s">
        <v>2099</v>
      </c>
      <c r="D897" s="178" t="s">
        <v>290</v>
      </c>
      <c r="E897" s="175">
        <v>273</v>
      </c>
      <c r="F897" s="180">
        <v>152</v>
      </c>
      <c r="G897" s="180">
        <v>36</v>
      </c>
      <c r="H897" s="181">
        <v>85</v>
      </c>
      <c r="I897" s="175">
        <v>287</v>
      </c>
      <c r="J897" s="180">
        <v>151</v>
      </c>
      <c r="K897" s="180">
        <v>46</v>
      </c>
      <c r="L897" s="181">
        <v>90</v>
      </c>
      <c r="M897" s="175">
        <v>262</v>
      </c>
      <c r="N897" s="180">
        <v>157</v>
      </c>
      <c r="O897" s="180">
        <v>25</v>
      </c>
      <c r="P897" s="181">
        <v>80</v>
      </c>
    </row>
    <row r="898" spans="1:16" x14ac:dyDescent="0.3">
      <c r="A898" s="178" t="s">
        <v>308</v>
      </c>
      <c r="B898" s="179" t="s">
        <v>793</v>
      </c>
      <c r="C898" s="179" t="s">
        <v>2100</v>
      </c>
      <c r="D898" s="178" t="s">
        <v>805</v>
      </c>
      <c r="E898" s="175">
        <v>216</v>
      </c>
      <c r="F898" s="180">
        <v>115</v>
      </c>
      <c r="G898" s="180">
        <v>38</v>
      </c>
      <c r="H898" s="181">
        <v>63</v>
      </c>
      <c r="I898" s="175">
        <v>214</v>
      </c>
      <c r="J898" s="180">
        <v>113</v>
      </c>
      <c r="K898" s="180">
        <v>32</v>
      </c>
      <c r="L898" s="181">
        <v>69</v>
      </c>
      <c r="M898" s="175">
        <v>267</v>
      </c>
      <c r="N898" s="180">
        <v>186</v>
      </c>
      <c r="O898" s="180">
        <v>16</v>
      </c>
      <c r="P898" s="181">
        <v>65</v>
      </c>
    </row>
    <row r="899" spans="1:16" x14ac:dyDescent="0.3">
      <c r="A899" s="178" t="s">
        <v>680</v>
      </c>
      <c r="B899" s="179" t="s">
        <v>181</v>
      </c>
      <c r="C899" s="179" t="s">
        <v>2101</v>
      </c>
      <c r="D899" s="178" t="s">
        <v>846</v>
      </c>
      <c r="E899" s="175">
        <v>279</v>
      </c>
      <c r="F899" s="180">
        <v>160</v>
      </c>
      <c r="G899" s="180">
        <v>12</v>
      </c>
      <c r="H899" s="181">
        <v>107</v>
      </c>
      <c r="I899" s="175">
        <v>276</v>
      </c>
      <c r="J899" s="180">
        <v>155</v>
      </c>
      <c r="K899" s="180">
        <v>10</v>
      </c>
      <c r="L899" s="181">
        <v>111</v>
      </c>
      <c r="M899" s="175">
        <v>211</v>
      </c>
      <c r="N899" s="180">
        <v>148</v>
      </c>
      <c r="O899" s="180">
        <v>9</v>
      </c>
      <c r="P899" s="181">
        <v>54</v>
      </c>
    </row>
    <row r="900" spans="1:16" x14ac:dyDescent="0.3">
      <c r="A900" s="178" t="s">
        <v>938</v>
      </c>
      <c r="B900" s="179" t="s">
        <v>874</v>
      </c>
      <c r="C900" s="179" t="s">
        <v>2102</v>
      </c>
      <c r="D900" s="178" t="s">
        <v>895</v>
      </c>
      <c r="E900" s="175">
        <v>245</v>
      </c>
      <c r="F900" s="180">
        <v>79</v>
      </c>
      <c r="G900" s="180">
        <v>42</v>
      </c>
      <c r="H900" s="181">
        <v>124</v>
      </c>
      <c r="I900" s="175">
        <v>261</v>
      </c>
      <c r="J900" s="180">
        <v>76</v>
      </c>
      <c r="K900" s="180">
        <v>41</v>
      </c>
      <c r="L900" s="181">
        <v>144</v>
      </c>
      <c r="M900" s="175">
        <v>249</v>
      </c>
      <c r="N900" s="180">
        <v>79</v>
      </c>
      <c r="O900" s="180">
        <v>45</v>
      </c>
      <c r="P900" s="181">
        <v>125</v>
      </c>
    </row>
    <row r="901" spans="1:16" x14ac:dyDescent="0.3">
      <c r="A901" s="178" t="s">
        <v>568</v>
      </c>
      <c r="B901" s="179" t="s">
        <v>458</v>
      </c>
      <c r="C901" s="179" t="s">
        <v>2103</v>
      </c>
      <c r="D901" s="178" t="s">
        <v>463</v>
      </c>
      <c r="E901" s="175">
        <v>341</v>
      </c>
      <c r="F901" s="180">
        <v>85</v>
      </c>
      <c r="G901" s="180">
        <v>159</v>
      </c>
      <c r="H901" s="181">
        <v>97</v>
      </c>
      <c r="I901" s="175">
        <v>322</v>
      </c>
      <c r="J901" s="180">
        <v>87</v>
      </c>
      <c r="K901" s="180">
        <v>134</v>
      </c>
      <c r="L901" s="181">
        <v>101</v>
      </c>
      <c r="M901" s="175">
        <v>247</v>
      </c>
      <c r="N901" s="180">
        <v>75</v>
      </c>
      <c r="O901" s="180">
        <v>91</v>
      </c>
      <c r="P901" s="181">
        <v>81</v>
      </c>
    </row>
    <row r="902" spans="1:16" x14ac:dyDescent="0.3">
      <c r="A902" s="178" t="s">
        <v>711</v>
      </c>
      <c r="B902" s="179" t="s">
        <v>1039</v>
      </c>
      <c r="C902" s="179" t="s">
        <v>2104</v>
      </c>
      <c r="D902" s="178" t="s">
        <v>1076</v>
      </c>
      <c r="E902" s="175">
        <v>302</v>
      </c>
      <c r="F902" s="180">
        <v>241</v>
      </c>
      <c r="G902" s="180">
        <v>17</v>
      </c>
      <c r="H902" s="181">
        <v>44</v>
      </c>
      <c r="I902" s="175">
        <v>347</v>
      </c>
      <c r="J902" s="180">
        <v>253</v>
      </c>
      <c r="K902" s="180">
        <v>18</v>
      </c>
      <c r="L902" s="181">
        <v>76</v>
      </c>
      <c r="M902" s="175">
        <v>267</v>
      </c>
      <c r="N902" s="180">
        <v>176</v>
      </c>
      <c r="O902" s="180">
        <v>15</v>
      </c>
      <c r="P902" s="181">
        <v>76</v>
      </c>
    </row>
    <row r="903" spans="1:16" x14ac:dyDescent="0.3">
      <c r="A903" s="178" t="s">
        <v>1085</v>
      </c>
      <c r="B903" s="179" t="s">
        <v>181</v>
      </c>
      <c r="C903" s="179" t="s">
        <v>2105</v>
      </c>
      <c r="D903" s="178" t="s">
        <v>831</v>
      </c>
      <c r="E903" s="175">
        <v>218</v>
      </c>
      <c r="F903" s="180">
        <v>156</v>
      </c>
      <c r="G903" s="180">
        <v>27</v>
      </c>
      <c r="H903" s="181">
        <v>35</v>
      </c>
      <c r="I903" s="175">
        <v>277</v>
      </c>
      <c r="J903" s="180">
        <v>196</v>
      </c>
      <c r="K903" s="180">
        <v>25</v>
      </c>
      <c r="L903" s="181">
        <v>56</v>
      </c>
      <c r="M903" s="175">
        <v>262</v>
      </c>
      <c r="N903" s="180">
        <v>192</v>
      </c>
      <c r="O903" s="180">
        <v>19</v>
      </c>
      <c r="P903" s="181">
        <v>51</v>
      </c>
    </row>
    <row r="904" spans="1:16" x14ac:dyDescent="0.3">
      <c r="A904" s="178" t="s">
        <v>938</v>
      </c>
      <c r="B904" s="179" t="s">
        <v>939</v>
      </c>
      <c r="C904" s="179" t="s">
        <v>2106</v>
      </c>
      <c r="D904" s="178" t="s">
        <v>971</v>
      </c>
      <c r="E904" s="175">
        <v>245</v>
      </c>
      <c r="F904" s="180">
        <v>49</v>
      </c>
      <c r="G904" s="180">
        <v>112</v>
      </c>
      <c r="H904" s="181">
        <v>84</v>
      </c>
      <c r="I904" s="175">
        <v>262</v>
      </c>
      <c r="J904" s="180">
        <v>46</v>
      </c>
      <c r="K904" s="180">
        <v>117</v>
      </c>
      <c r="L904" s="181">
        <v>99</v>
      </c>
      <c r="M904" s="175">
        <v>262</v>
      </c>
      <c r="N904" s="180">
        <v>45</v>
      </c>
      <c r="O904" s="180">
        <v>120</v>
      </c>
      <c r="P904" s="181">
        <v>97</v>
      </c>
    </row>
    <row r="905" spans="1:16" x14ac:dyDescent="0.3">
      <c r="A905" s="178" t="s">
        <v>819</v>
      </c>
      <c r="B905" s="179" t="s">
        <v>569</v>
      </c>
      <c r="C905" s="179" t="s">
        <v>2107</v>
      </c>
      <c r="D905" s="178" t="s">
        <v>661</v>
      </c>
      <c r="E905" s="175">
        <v>278</v>
      </c>
      <c r="F905" s="180">
        <v>112</v>
      </c>
      <c r="G905" s="180">
        <v>10</v>
      </c>
      <c r="H905" s="181">
        <v>156</v>
      </c>
      <c r="I905" s="175">
        <v>263</v>
      </c>
      <c r="J905" s="180">
        <v>109</v>
      </c>
      <c r="K905" s="180">
        <v>10</v>
      </c>
      <c r="L905" s="181">
        <v>144</v>
      </c>
      <c r="M905" s="175">
        <v>248</v>
      </c>
      <c r="N905" s="180">
        <v>110</v>
      </c>
      <c r="O905" s="180">
        <v>9</v>
      </c>
      <c r="P905" s="181">
        <v>129</v>
      </c>
    </row>
    <row r="906" spans="1:16" x14ac:dyDescent="0.3">
      <c r="A906" s="178" t="s">
        <v>260</v>
      </c>
      <c r="B906" s="179" t="s">
        <v>181</v>
      </c>
      <c r="C906" s="179" t="s">
        <v>2108</v>
      </c>
      <c r="D906" s="179" t="s">
        <v>624</v>
      </c>
      <c r="E906" s="175">
        <v>364</v>
      </c>
      <c r="F906" s="180">
        <v>146</v>
      </c>
      <c r="G906" s="180">
        <v>132</v>
      </c>
      <c r="H906" s="181">
        <v>86</v>
      </c>
      <c r="I906" s="175">
        <v>441</v>
      </c>
      <c r="J906" s="180">
        <v>223</v>
      </c>
      <c r="K906" s="180">
        <v>129</v>
      </c>
      <c r="L906" s="181">
        <v>89</v>
      </c>
      <c r="M906" s="175">
        <v>242</v>
      </c>
      <c r="N906" s="180">
        <v>77</v>
      </c>
      <c r="O906" s="180">
        <v>96</v>
      </c>
      <c r="P906" s="181">
        <v>69</v>
      </c>
    </row>
    <row r="907" spans="1:16" x14ac:dyDescent="0.3">
      <c r="A907" s="178" t="s">
        <v>107</v>
      </c>
      <c r="B907" s="179" t="s">
        <v>939</v>
      </c>
      <c r="C907" s="179" t="s">
        <v>2109</v>
      </c>
      <c r="D907" s="178" t="s">
        <v>1001</v>
      </c>
      <c r="E907" s="175">
        <v>391</v>
      </c>
      <c r="F907" s="180">
        <v>96</v>
      </c>
      <c r="G907" s="180">
        <v>209</v>
      </c>
      <c r="H907" s="181">
        <v>86</v>
      </c>
      <c r="I907" s="175">
        <v>367</v>
      </c>
      <c r="J907" s="180">
        <v>98</v>
      </c>
      <c r="K907" s="180">
        <v>184</v>
      </c>
      <c r="L907" s="181">
        <v>85</v>
      </c>
      <c r="M907" s="175">
        <v>246</v>
      </c>
      <c r="N907" s="180">
        <v>66</v>
      </c>
      <c r="O907" s="180">
        <v>111</v>
      </c>
      <c r="P907" s="181">
        <v>69</v>
      </c>
    </row>
    <row r="908" spans="1:16" x14ac:dyDescent="0.3">
      <c r="A908" s="178" t="s">
        <v>938</v>
      </c>
      <c r="B908" s="179" t="s">
        <v>681</v>
      </c>
      <c r="C908" s="179" t="s">
        <v>2110</v>
      </c>
      <c r="D908" s="178" t="s">
        <v>709</v>
      </c>
      <c r="E908" s="175">
        <v>419</v>
      </c>
      <c r="F908" s="180">
        <v>95</v>
      </c>
      <c r="G908" s="180">
        <v>277</v>
      </c>
      <c r="H908" s="181">
        <v>47</v>
      </c>
      <c r="I908" s="175">
        <v>467</v>
      </c>
      <c r="J908" s="180">
        <v>155</v>
      </c>
      <c r="K908" s="180">
        <v>267</v>
      </c>
      <c r="L908" s="181">
        <v>45</v>
      </c>
      <c r="M908" s="175">
        <v>251</v>
      </c>
      <c r="N908" s="180">
        <v>32</v>
      </c>
      <c r="O908" s="180">
        <v>181</v>
      </c>
      <c r="P908" s="181">
        <v>38</v>
      </c>
    </row>
    <row r="909" spans="1:16" x14ac:dyDescent="0.3">
      <c r="A909" s="178" t="s">
        <v>819</v>
      </c>
      <c r="B909" s="179" t="s">
        <v>1039</v>
      </c>
      <c r="C909" s="179" t="s">
        <v>2111</v>
      </c>
      <c r="D909" s="178" t="s">
        <v>1054</v>
      </c>
      <c r="E909" s="175">
        <v>290</v>
      </c>
      <c r="F909" s="180">
        <v>171</v>
      </c>
      <c r="G909" s="180">
        <v>39</v>
      </c>
      <c r="H909" s="181">
        <v>80</v>
      </c>
      <c r="I909" s="175">
        <v>265</v>
      </c>
      <c r="J909" s="180">
        <v>165</v>
      </c>
      <c r="K909" s="180">
        <v>18</v>
      </c>
      <c r="L909" s="181">
        <v>82</v>
      </c>
      <c r="M909" s="175">
        <v>256</v>
      </c>
      <c r="N909" s="180">
        <v>166</v>
      </c>
      <c r="O909" s="180">
        <v>10</v>
      </c>
      <c r="P909" s="181">
        <v>80</v>
      </c>
    </row>
    <row r="910" spans="1:16" x14ac:dyDescent="0.3">
      <c r="A910" s="178" t="s">
        <v>819</v>
      </c>
      <c r="B910" s="179" t="s">
        <v>939</v>
      </c>
      <c r="C910" s="179" t="s">
        <v>2112</v>
      </c>
      <c r="D910" s="178" t="s">
        <v>982</v>
      </c>
      <c r="E910" s="175">
        <v>341</v>
      </c>
      <c r="F910" s="180">
        <v>49</v>
      </c>
      <c r="G910" s="180">
        <v>258</v>
      </c>
      <c r="H910" s="181">
        <v>34</v>
      </c>
      <c r="I910" s="175">
        <v>344</v>
      </c>
      <c r="J910" s="180">
        <v>44</v>
      </c>
      <c r="K910" s="180">
        <v>260</v>
      </c>
      <c r="L910" s="181">
        <v>40</v>
      </c>
      <c r="M910" s="175">
        <v>253</v>
      </c>
      <c r="N910" s="180">
        <v>37</v>
      </c>
      <c r="O910" s="180">
        <v>179</v>
      </c>
      <c r="P910" s="181">
        <v>37</v>
      </c>
    </row>
    <row r="911" spans="1:16" x14ac:dyDescent="0.3">
      <c r="A911" s="178" t="s">
        <v>680</v>
      </c>
      <c r="B911" s="179" t="s">
        <v>309</v>
      </c>
      <c r="C911" s="179" t="s">
        <v>2113</v>
      </c>
      <c r="D911" s="178" t="s">
        <v>327</v>
      </c>
      <c r="E911" s="175">
        <v>253</v>
      </c>
      <c r="F911" s="180">
        <v>102</v>
      </c>
      <c r="G911" s="180">
        <v>134</v>
      </c>
      <c r="H911" s="181">
        <v>17</v>
      </c>
      <c r="I911" s="175">
        <v>260</v>
      </c>
      <c r="J911" s="180">
        <v>95</v>
      </c>
      <c r="K911" s="180">
        <v>124</v>
      </c>
      <c r="L911" s="181">
        <v>41</v>
      </c>
      <c r="M911" s="175">
        <v>275</v>
      </c>
      <c r="N911" s="180">
        <v>99</v>
      </c>
      <c r="O911" s="180">
        <v>116</v>
      </c>
      <c r="P911" s="181">
        <v>60</v>
      </c>
    </row>
    <row r="912" spans="1:16" x14ac:dyDescent="0.3">
      <c r="A912" s="178" t="s">
        <v>308</v>
      </c>
      <c r="B912" s="179" t="s">
        <v>181</v>
      </c>
      <c r="C912" s="179" t="s">
        <v>2114</v>
      </c>
      <c r="D912" s="178" t="s">
        <v>822</v>
      </c>
      <c r="E912" s="175">
        <v>246</v>
      </c>
      <c r="F912" s="180">
        <v>95</v>
      </c>
      <c r="G912" s="180">
        <v>17</v>
      </c>
      <c r="H912" s="181">
        <v>134</v>
      </c>
      <c r="I912" s="175">
        <v>254</v>
      </c>
      <c r="J912" s="180">
        <v>96</v>
      </c>
      <c r="K912" s="180">
        <v>18</v>
      </c>
      <c r="L912" s="181">
        <v>140</v>
      </c>
      <c r="M912" s="175">
        <v>228</v>
      </c>
      <c r="N912" s="180">
        <v>96</v>
      </c>
      <c r="O912" s="180">
        <v>20</v>
      </c>
      <c r="P912" s="181">
        <v>112</v>
      </c>
    </row>
    <row r="913" spans="1:16" x14ac:dyDescent="0.3">
      <c r="A913" s="178" t="s">
        <v>308</v>
      </c>
      <c r="B913" s="179" t="s">
        <v>1039</v>
      </c>
      <c r="C913" s="179" t="s">
        <v>2115</v>
      </c>
      <c r="D913" s="178" t="s">
        <v>1084</v>
      </c>
      <c r="E913" s="175">
        <v>311</v>
      </c>
      <c r="F913" s="180">
        <v>113</v>
      </c>
      <c r="G913" s="180">
        <v>145</v>
      </c>
      <c r="H913" s="181">
        <v>53</v>
      </c>
      <c r="I913" s="175">
        <v>287</v>
      </c>
      <c r="J913" s="180">
        <v>115</v>
      </c>
      <c r="K913" s="180">
        <v>118</v>
      </c>
      <c r="L913" s="181">
        <v>54</v>
      </c>
      <c r="M913" s="175">
        <v>236</v>
      </c>
      <c r="N913" s="180">
        <v>92</v>
      </c>
      <c r="O913" s="180">
        <v>109</v>
      </c>
      <c r="P913" s="181">
        <v>35</v>
      </c>
    </row>
    <row r="914" spans="1:16" x14ac:dyDescent="0.3">
      <c r="A914" s="178" t="s">
        <v>234</v>
      </c>
      <c r="B914" s="179" t="s">
        <v>1039</v>
      </c>
      <c r="C914" s="179" t="s">
        <v>2116</v>
      </c>
      <c r="D914" s="178" t="s">
        <v>1081</v>
      </c>
      <c r="E914" s="175">
        <v>268</v>
      </c>
      <c r="F914" s="180">
        <v>99</v>
      </c>
      <c r="G914" s="180">
        <v>78</v>
      </c>
      <c r="H914" s="181">
        <v>91</v>
      </c>
      <c r="I914" s="175">
        <v>272</v>
      </c>
      <c r="J914" s="180">
        <v>99</v>
      </c>
      <c r="K914" s="180">
        <v>86</v>
      </c>
      <c r="L914" s="181">
        <v>87</v>
      </c>
      <c r="M914" s="175">
        <v>236</v>
      </c>
      <c r="N914" s="180">
        <v>102</v>
      </c>
      <c r="O914" s="180">
        <v>65</v>
      </c>
      <c r="P914" s="181">
        <v>69</v>
      </c>
    </row>
    <row r="915" spans="1:16" x14ac:dyDescent="0.3">
      <c r="A915" s="178" t="s">
        <v>1038</v>
      </c>
      <c r="B915" s="179" t="s">
        <v>309</v>
      </c>
      <c r="C915" s="179" t="s">
        <v>2117</v>
      </c>
      <c r="D915" s="179" t="s">
        <v>334</v>
      </c>
      <c r="E915" s="175">
        <v>241</v>
      </c>
      <c r="F915" s="180">
        <v>166</v>
      </c>
      <c r="G915" s="180">
        <v>36</v>
      </c>
      <c r="H915" s="181">
        <v>39</v>
      </c>
      <c r="I915" s="175">
        <v>260</v>
      </c>
      <c r="J915" s="180">
        <v>150</v>
      </c>
      <c r="K915" s="180">
        <v>70</v>
      </c>
      <c r="L915" s="181">
        <v>40</v>
      </c>
      <c r="M915" s="175">
        <v>250</v>
      </c>
      <c r="N915" s="180">
        <v>161</v>
      </c>
      <c r="O915" s="180">
        <v>53</v>
      </c>
      <c r="P915" s="181">
        <v>36</v>
      </c>
    </row>
    <row r="916" spans="1:16" x14ac:dyDescent="0.3">
      <c r="A916" s="178" t="s">
        <v>107</v>
      </c>
      <c r="B916" s="179" t="s">
        <v>1086</v>
      </c>
      <c r="C916" s="179" t="s">
        <v>2118</v>
      </c>
      <c r="D916" s="178" t="s">
        <v>123</v>
      </c>
      <c r="E916" s="175">
        <v>317</v>
      </c>
      <c r="F916" s="180">
        <v>137</v>
      </c>
      <c r="G916" s="180">
        <v>74</v>
      </c>
      <c r="H916" s="181">
        <v>106</v>
      </c>
      <c r="I916" s="175">
        <v>356</v>
      </c>
      <c r="J916" s="180">
        <v>167</v>
      </c>
      <c r="K916" s="180">
        <v>78</v>
      </c>
      <c r="L916" s="181">
        <v>111</v>
      </c>
      <c r="M916" s="175">
        <v>236</v>
      </c>
      <c r="N916" s="180">
        <v>74</v>
      </c>
      <c r="O916" s="180">
        <v>69</v>
      </c>
      <c r="P916" s="181">
        <v>93</v>
      </c>
    </row>
    <row r="917" spans="1:16" x14ac:dyDescent="0.3">
      <c r="A917" s="178" t="s">
        <v>1085</v>
      </c>
      <c r="B917" s="179" t="s">
        <v>181</v>
      </c>
      <c r="C917" s="179" t="s">
        <v>2119</v>
      </c>
      <c r="D917" s="178" t="s">
        <v>821</v>
      </c>
      <c r="E917" s="175">
        <v>265</v>
      </c>
      <c r="F917" s="180">
        <v>120</v>
      </c>
      <c r="G917" s="180">
        <v>41</v>
      </c>
      <c r="H917" s="181">
        <v>104</v>
      </c>
      <c r="I917" s="175">
        <v>254</v>
      </c>
      <c r="J917" s="180">
        <v>122</v>
      </c>
      <c r="K917" s="180">
        <v>34</v>
      </c>
      <c r="L917" s="181">
        <v>98</v>
      </c>
      <c r="M917" s="175">
        <v>242</v>
      </c>
      <c r="N917" s="180">
        <v>122</v>
      </c>
      <c r="O917" s="180">
        <v>31</v>
      </c>
      <c r="P917" s="181">
        <v>89</v>
      </c>
    </row>
    <row r="918" spans="1:16" x14ac:dyDescent="0.3">
      <c r="A918" s="178" t="s">
        <v>792</v>
      </c>
      <c r="B918" s="179" t="s">
        <v>458</v>
      </c>
      <c r="C918" s="179" t="s">
        <v>2120</v>
      </c>
      <c r="D918" s="178" t="s">
        <v>468</v>
      </c>
      <c r="E918" s="175">
        <v>428</v>
      </c>
      <c r="F918" s="180">
        <v>84</v>
      </c>
      <c r="G918" s="180">
        <v>293</v>
      </c>
      <c r="H918" s="181">
        <v>51</v>
      </c>
      <c r="I918" s="175">
        <v>311</v>
      </c>
      <c r="J918" s="180">
        <v>83</v>
      </c>
      <c r="K918" s="180">
        <v>177</v>
      </c>
      <c r="L918" s="181">
        <v>51</v>
      </c>
      <c r="M918" s="175">
        <v>244</v>
      </c>
      <c r="N918" s="180">
        <v>74</v>
      </c>
      <c r="O918" s="180">
        <v>125</v>
      </c>
      <c r="P918" s="181">
        <v>45</v>
      </c>
    </row>
    <row r="919" spans="1:16" x14ac:dyDescent="0.3">
      <c r="A919" s="178" t="s">
        <v>762</v>
      </c>
      <c r="B919" s="179" t="s">
        <v>309</v>
      </c>
      <c r="C919" s="179" t="s">
        <v>2121</v>
      </c>
      <c r="D919" s="178" t="s">
        <v>366</v>
      </c>
      <c r="E919" s="175">
        <v>222</v>
      </c>
      <c r="F919" s="180">
        <v>106</v>
      </c>
      <c r="G919" s="180">
        <v>66</v>
      </c>
      <c r="H919" s="181">
        <v>50</v>
      </c>
      <c r="I919" s="175">
        <v>262</v>
      </c>
      <c r="J919" s="180">
        <v>141</v>
      </c>
      <c r="K919" s="180">
        <v>54</v>
      </c>
      <c r="L919" s="181">
        <v>67</v>
      </c>
      <c r="M919" s="175">
        <v>238</v>
      </c>
      <c r="N919" s="180">
        <v>137</v>
      </c>
      <c r="O919" s="180">
        <v>44</v>
      </c>
      <c r="P919" s="181">
        <v>57</v>
      </c>
    </row>
    <row r="920" spans="1:16" x14ac:dyDescent="0.3">
      <c r="A920" s="178" t="s">
        <v>747</v>
      </c>
      <c r="B920" s="179" t="s">
        <v>181</v>
      </c>
      <c r="C920" s="179" t="s">
        <v>2122</v>
      </c>
      <c r="D920" s="178" t="s">
        <v>642</v>
      </c>
      <c r="E920" s="175">
        <v>351</v>
      </c>
      <c r="F920" s="180">
        <v>122</v>
      </c>
      <c r="G920" s="180">
        <v>164</v>
      </c>
      <c r="H920" s="181">
        <v>65</v>
      </c>
      <c r="I920" s="175">
        <v>381</v>
      </c>
      <c r="J920" s="180">
        <v>161</v>
      </c>
      <c r="K920" s="180">
        <v>156</v>
      </c>
      <c r="L920" s="181">
        <v>64</v>
      </c>
      <c r="M920" s="175">
        <v>239</v>
      </c>
      <c r="N920" s="180">
        <v>46</v>
      </c>
      <c r="O920" s="180">
        <v>137</v>
      </c>
      <c r="P920" s="181">
        <v>56</v>
      </c>
    </row>
    <row r="921" spans="1:16" x14ac:dyDescent="0.3">
      <c r="A921" s="178" t="s">
        <v>1130</v>
      </c>
      <c r="B921" s="179" t="s">
        <v>874</v>
      </c>
      <c r="C921" s="179" t="s">
        <v>2123</v>
      </c>
      <c r="D921" s="178" t="s">
        <v>890</v>
      </c>
      <c r="E921" s="175">
        <v>254</v>
      </c>
      <c r="F921" s="180">
        <v>143</v>
      </c>
      <c r="G921" s="180">
        <v>20</v>
      </c>
      <c r="H921" s="181">
        <v>91</v>
      </c>
      <c r="I921" s="175">
        <v>254</v>
      </c>
      <c r="J921" s="180">
        <v>142</v>
      </c>
      <c r="K921" s="180">
        <v>19</v>
      </c>
      <c r="L921" s="181">
        <v>93</v>
      </c>
      <c r="M921" s="175">
        <v>239</v>
      </c>
      <c r="N921" s="180">
        <v>140</v>
      </c>
      <c r="O921" s="180">
        <v>13</v>
      </c>
      <c r="P921" s="181">
        <v>86</v>
      </c>
    </row>
    <row r="922" spans="1:16" x14ac:dyDescent="0.3">
      <c r="A922" s="178" t="s">
        <v>1130</v>
      </c>
      <c r="B922" s="179" t="s">
        <v>763</v>
      </c>
      <c r="C922" s="179" t="s">
        <v>2124</v>
      </c>
      <c r="D922" s="178" t="s">
        <v>772</v>
      </c>
      <c r="E922" s="175">
        <v>678</v>
      </c>
      <c r="F922" s="180">
        <v>121</v>
      </c>
      <c r="G922" s="180">
        <v>502</v>
      </c>
      <c r="H922" s="181">
        <v>55</v>
      </c>
      <c r="I922" s="175">
        <v>754</v>
      </c>
      <c r="J922" s="180">
        <v>157</v>
      </c>
      <c r="K922" s="180">
        <v>539</v>
      </c>
      <c r="L922" s="181">
        <v>58</v>
      </c>
      <c r="M922" s="175">
        <v>229</v>
      </c>
      <c r="N922" s="180">
        <v>38</v>
      </c>
      <c r="O922" s="180">
        <v>149</v>
      </c>
      <c r="P922" s="181">
        <v>42</v>
      </c>
    </row>
    <row r="923" spans="1:16" x14ac:dyDescent="0.3">
      <c r="A923" s="178" t="s">
        <v>1085</v>
      </c>
      <c r="B923" s="179" t="s">
        <v>914</v>
      </c>
      <c r="C923" s="179" t="s">
        <v>2125</v>
      </c>
      <c r="D923" s="178" t="s">
        <v>272</v>
      </c>
      <c r="E923" s="175">
        <v>242</v>
      </c>
      <c r="F923" s="180">
        <v>106</v>
      </c>
      <c r="G923" s="180">
        <v>63</v>
      </c>
      <c r="H923" s="181">
        <v>73</v>
      </c>
      <c r="I923" s="175">
        <v>239</v>
      </c>
      <c r="J923" s="180">
        <v>107</v>
      </c>
      <c r="K923" s="180">
        <v>59</v>
      </c>
      <c r="L923" s="181">
        <v>73</v>
      </c>
      <c r="M923" s="175">
        <v>227</v>
      </c>
      <c r="N923" s="180">
        <v>111</v>
      </c>
      <c r="O923" s="180">
        <v>59</v>
      </c>
      <c r="P923" s="181">
        <v>57</v>
      </c>
    </row>
    <row r="924" spans="1:16" x14ac:dyDescent="0.3">
      <c r="A924" s="178" t="s">
        <v>260</v>
      </c>
      <c r="B924" s="179" t="s">
        <v>181</v>
      </c>
      <c r="C924" s="179" t="s">
        <v>2126</v>
      </c>
      <c r="D924" s="178" t="s">
        <v>835</v>
      </c>
      <c r="E924" s="175">
        <v>470</v>
      </c>
      <c r="F924" s="180">
        <v>147</v>
      </c>
      <c r="G924" s="180">
        <v>193</v>
      </c>
      <c r="H924" s="181">
        <v>130</v>
      </c>
      <c r="I924" s="175">
        <v>504</v>
      </c>
      <c r="J924" s="180">
        <v>188</v>
      </c>
      <c r="K924" s="180">
        <v>183</v>
      </c>
      <c r="L924" s="181">
        <v>133</v>
      </c>
      <c r="M924" s="175">
        <v>222</v>
      </c>
      <c r="N924" s="180">
        <v>47</v>
      </c>
      <c r="O924" s="180">
        <v>59</v>
      </c>
      <c r="P924" s="181">
        <v>116</v>
      </c>
    </row>
    <row r="925" spans="1:16" x14ac:dyDescent="0.3">
      <c r="A925" s="178" t="s">
        <v>819</v>
      </c>
      <c r="B925" s="179" t="s">
        <v>309</v>
      </c>
      <c r="C925" s="179" t="s">
        <v>2127</v>
      </c>
      <c r="D925" s="178" t="s">
        <v>363</v>
      </c>
      <c r="E925" s="175">
        <v>245</v>
      </c>
      <c r="F925" s="180">
        <v>148</v>
      </c>
      <c r="G925" s="180">
        <v>47</v>
      </c>
      <c r="H925" s="181">
        <v>50</v>
      </c>
      <c r="I925" s="175">
        <v>253</v>
      </c>
      <c r="J925" s="180">
        <v>145</v>
      </c>
      <c r="K925" s="180">
        <v>45</v>
      </c>
      <c r="L925" s="181">
        <v>63</v>
      </c>
      <c r="M925" s="175">
        <v>227</v>
      </c>
      <c r="N925" s="180">
        <v>134</v>
      </c>
      <c r="O925" s="180">
        <v>42</v>
      </c>
      <c r="P925" s="181">
        <v>51</v>
      </c>
    </row>
    <row r="926" spans="1:16" x14ac:dyDescent="0.3">
      <c r="A926" s="178" t="s">
        <v>107</v>
      </c>
      <c r="B926" s="179" t="s">
        <v>272</v>
      </c>
      <c r="C926" s="179" t="s">
        <v>2128</v>
      </c>
      <c r="D926" s="178" t="s">
        <v>198</v>
      </c>
      <c r="E926" s="175">
        <v>444</v>
      </c>
      <c r="F926" s="180">
        <v>172</v>
      </c>
      <c r="G926" s="180">
        <v>210</v>
      </c>
      <c r="H926" s="181">
        <v>62</v>
      </c>
      <c r="I926" s="175">
        <v>489</v>
      </c>
      <c r="J926" s="180">
        <v>205</v>
      </c>
      <c r="K926" s="180">
        <v>207</v>
      </c>
      <c r="L926" s="181">
        <v>77</v>
      </c>
      <c r="M926" s="175">
        <v>230</v>
      </c>
      <c r="N926" s="180">
        <v>46</v>
      </c>
      <c r="O926" s="180">
        <v>116</v>
      </c>
      <c r="P926" s="181">
        <v>68</v>
      </c>
    </row>
    <row r="927" spans="1:16" x14ac:dyDescent="0.3">
      <c r="A927" s="178" t="s">
        <v>819</v>
      </c>
      <c r="B927" s="179" t="s">
        <v>458</v>
      </c>
      <c r="C927" s="179" t="s">
        <v>2129</v>
      </c>
      <c r="D927" s="178" t="s">
        <v>467</v>
      </c>
      <c r="E927" s="175">
        <v>257</v>
      </c>
      <c r="F927" s="180">
        <v>78</v>
      </c>
      <c r="G927" s="180">
        <v>121</v>
      </c>
      <c r="H927" s="181">
        <v>58</v>
      </c>
      <c r="I927" s="175">
        <v>250</v>
      </c>
      <c r="J927" s="180">
        <v>74</v>
      </c>
      <c r="K927" s="180">
        <v>118</v>
      </c>
      <c r="L927" s="181">
        <v>58</v>
      </c>
      <c r="M927" s="175">
        <v>225</v>
      </c>
      <c r="N927" s="180">
        <v>75</v>
      </c>
      <c r="O927" s="180">
        <v>105</v>
      </c>
      <c r="P927" s="181">
        <v>45</v>
      </c>
    </row>
    <row r="928" spans="1:16" x14ac:dyDescent="0.3">
      <c r="A928" s="178" t="s">
        <v>873</v>
      </c>
      <c r="B928" s="179" t="s">
        <v>939</v>
      </c>
      <c r="C928" s="179" t="s">
        <v>2130</v>
      </c>
      <c r="D928" s="178" t="s">
        <v>976</v>
      </c>
      <c r="E928" s="175">
        <v>242</v>
      </c>
      <c r="F928" s="180">
        <v>144</v>
      </c>
      <c r="G928" s="180">
        <v>28</v>
      </c>
      <c r="H928" s="181">
        <v>70</v>
      </c>
      <c r="I928" s="175">
        <v>230</v>
      </c>
      <c r="J928" s="180">
        <v>123</v>
      </c>
      <c r="K928" s="180">
        <v>28</v>
      </c>
      <c r="L928" s="181">
        <v>79</v>
      </c>
      <c r="M928" s="175">
        <v>236</v>
      </c>
      <c r="N928" s="180">
        <v>127</v>
      </c>
      <c r="O928" s="180">
        <v>31</v>
      </c>
      <c r="P928" s="181">
        <v>78</v>
      </c>
    </row>
    <row r="929" spans="1:16" x14ac:dyDescent="0.3">
      <c r="A929" s="178" t="s">
        <v>429</v>
      </c>
      <c r="B929" s="179" t="s">
        <v>475</v>
      </c>
      <c r="C929" s="179" t="s">
        <v>2131</v>
      </c>
      <c r="D929" s="178" t="s">
        <v>501</v>
      </c>
      <c r="E929" s="175">
        <v>262</v>
      </c>
      <c r="F929" s="180">
        <v>135</v>
      </c>
      <c r="G929" s="180">
        <v>41</v>
      </c>
      <c r="H929" s="181">
        <v>86</v>
      </c>
      <c r="I929" s="175">
        <v>268</v>
      </c>
      <c r="J929" s="180">
        <v>133</v>
      </c>
      <c r="K929" s="180">
        <v>40</v>
      </c>
      <c r="L929" s="181">
        <v>95</v>
      </c>
      <c r="M929" s="175">
        <v>237</v>
      </c>
      <c r="N929" s="180">
        <v>121</v>
      </c>
      <c r="O929" s="180">
        <v>21</v>
      </c>
      <c r="P929" s="181">
        <v>95</v>
      </c>
    </row>
    <row r="930" spans="1:16" x14ac:dyDescent="0.3">
      <c r="A930" s="178" t="s">
        <v>819</v>
      </c>
      <c r="B930" s="179" t="s">
        <v>939</v>
      </c>
      <c r="C930" s="179" t="s">
        <v>2132</v>
      </c>
      <c r="D930" s="178" t="s">
        <v>506</v>
      </c>
      <c r="E930" s="175">
        <v>309</v>
      </c>
      <c r="F930" s="180">
        <v>16</v>
      </c>
      <c r="G930" s="180">
        <v>282</v>
      </c>
      <c r="H930" s="181">
        <v>11</v>
      </c>
      <c r="I930" s="175">
        <v>325</v>
      </c>
      <c r="J930" s="180">
        <v>26</v>
      </c>
      <c r="K930" s="180">
        <v>289</v>
      </c>
      <c r="L930" s="181">
        <v>10</v>
      </c>
      <c r="M930" s="175">
        <v>235</v>
      </c>
      <c r="N930" s="180">
        <v>13</v>
      </c>
      <c r="O930" s="180">
        <v>213</v>
      </c>
      <c r="P930" s="181">
        <v>9</v>
      </c>
    </row>
    <row r="931" spans="1:16" x14ac:dyDescent="0.3">
      <c r="A931" s="178" t="s">
        <v>107</v>
      </c>
      <c r="B931" s="179" t="s">
        <v>1039</v>
      </c>
      <c r="C931" s="179" t="s">
        <v>2133</v>
      </c>
      <c r="D931" s="178" t="s">
        <v>1049</v>
      </c>
      <c r="E931" s="175">
        <v>368</v>
      </c>
      <c r="F931" s="180">
        <v>131</v>
      </c>
      <c r="G931" s="180">
        <v>114</v>
      </c>
      <c r="H931" s="181">
        <v>123</v>
      </c>
      <c r="I931" s="175">
        <v>310</v>
      </c>
      <c r="J931" s="180">
        <v>125</v>
      </c>
      <c r="K931" s="180">
        <v>75</v>
      </c>
      <c r="L931" s="181">
        <v>110</v>
      </c>
      <c r="M931" s="175">
        <v>184</v>
      </c>
      <c r="N931" s="180">
        <v>92</v>
      </c>
      <c r="O931" s="180">
        <v>33</v>
      </c>
      <c r="P931" s="181">
        <v>59</v>
      </c>
    </row>
    <row r="932" spans="1:16" x14ac:dyDescent="0.3">
      <c r="A932" s="178" t="s">
        <v>568</v>
      </c>
      <c r="B932" s="179" t="s">
        <v>108</v>
      </c>
      <c r="C932" s="179" t="s">
        <v>2134</v>
      </c>
      <c r="D932" s="178" t="s">
        <v>222</v>
      </c>
      <c r="E932" s="175">
        <v>222</v>
      </c>
      <c r="F932" s="180">
        <v>102</v>
      </c>
      <c r="G932" s="180">
        <v>39</v>
      </c>
      <c r="H932" s="181">
        <v>81</v>
      </c>
      <c r="I932" s="175">
        <v>237</v>
      </c>
      <c r="J932" s="180">
        <v>99</v>
      </c>
      <c r="K932" s="180">
        <v>39</v>
      </c>
      <c r="L932" s="181">
        <v>99</v>
      </c>
      <c r="M932" s="175">
        <v>219</v>
      </c>
      <c r="N932" s="180">
        <v>95</v>
      </c>
      <c r="O932" s="180">
        <v>39</v>
      </c>
      <c r="P932" s="181">
        <v>85</v>
      </c>
    </row>
    <row r="933" spans="1:16" x14ac:dyDescent="0.3">
      <c r="A933" s="178" t="s">
        <v>1038</v>
      </c>
      <c r="B933" s="179" t="s">
        <v>309</v>
      </c>
      <c r="C933" s="179" t="s">
        <v>2135</v>
      </c>
      <c r="D933" s="178" t="s">
        <v>420</v>
      </c>
      <c r="E933" s="175">
        <v>264</v>
      </c>
      <c r="F933" s="180">
        <v>97</v>
      </c>
      <c r="G933" s="180">
        <v>95</v>
      </c>
      <c r="H933" s="181">
        <v>72</v>
      </c>
      <c r="I933" s="175">
        <v>265</v>
      </c>
      <c r="J933" s="180">
        <v>100</v>
      </c>
      <c r="K933" s="180">
        <v>89</v>
      </c>
      <c r="L933" s="181">
        <v>76</v>
      </c>
      <c r="M933" s="175">
        <v>222</v>
      </c>
      <c r="N933" s="180">
        <v>100</v>
      </c>
      <c r="O933" s="180">
        <v>57</v>
      </c>
      <c r="P933" s="181">
        <v>65</v>
      </c>
    </row>
    <row r="934" spans="1:16" x14ac:dyDescent="0.3">
      <c r="A934" s="178" t="s">
        <v>107</v>
      </c>
      <c r="B934" s="179" t="s">
        <v>1039</v>
      </c>
      <c r="C934" s="179" t="s">
        <v>2136</v>
      </c>
      <c r="D934" s="178" t="s">
        <v>1053</v>
      </c>
      <c r="E934" s="175">
        <v>330</v>
      </c>
      <c r="F934" s="180">
        <v>98</v>
      </c>
      <c r="G934" s="180">
        <v>193</v>
      </c>
      <c r="H934" s="181">
        <v>39</v>
      </c>
      <c r="I934" s="175">
        <v>352</v>
      </c>
      <c r="J934" s="180">
        <v>118</v>
      </c>
      <c r="K934" s="180">
        <v>194</v>
      </c>
      <c r="L934" s="181">
        <v>40</v>
      </c>
      <c r="M934" s="175">
        <v>225</v>
      </c>
      <c r="N934" s="180">
        <v>36</v>
      </c>
      <c r="O934" s="180">
        <v>157</v>
      </c>
      <c r="P934" s="181">
        <v>32</v>
      </c>
    </row>
    <row r="935" spans="1:16" x14ac:dyDescent="0.3">
      <c r="A935" s="178" t="s">
        <v>1085</v>
      </c>
      <c r="B935" s="179" t="s">
        <v>181</v>
      </c>
      <c r="C935" s="179" t="s">
        <v>2137</v>
      </c>
      <c r="D935" s="178" t="s">
        <v>834</v>
      </c>
      <c r="E935" s="175">
        <v>203</v>
      </c>
      <c r="F935" s="180">
        <v>135</v>
      </c>
      <c r="G935" s="180">
        <v>28</v>
      </c>
      <c r="H935" s="181">
        <v>40</v>
      </c>
      <c r="I935" s="175">
        <v>210</v>
      </c>
      <c r="J935" s="180">
        <v>130</v>
      </c>
      <c r="K935" s="180">
        <v>31</v>
      </c>
      <c r="L935" s="181">
        <v>49</v>
      </c>
      <c r="M935" s="175">
        <v>236</v>
      </c>
      <c r="N935" s="180">
        <v>158</v>
      </c>
      <c r="O935" s="180">
        <v>26</v>
      </c>
      <c r="P935" s="181">
        <v>52</v>
      </c>
    </row>
    <row r="936" spans="1:16" x14ac:dyDescent="0.3">
      <c r="A936" s="178" t="s">
        <v>107</v>
      </c>
      <c r="B936" s="179" t="s">
        <v>108</v>
      </c>
      <c r="C936" s="179" t="s">
        <v>2138</v>
      </c>
      <c r="D936" s="178" t="s">
        <v>165</v>
      </c>
      <c r="E936" s="175">
        <v>242</v>
      </c>
      <c r="F936" s="180">
        <v>111</v>
      </c>
      <c r="G936" s="180">
        <v>52</v>
      </c>
      <c r="H936" s="181">
        <v>79</v>
      </c>
      <c r="I936" s="175">
        <v>248</v>
      </c>
      <c r="J936" s="180">
        <v>112</v>
      </c>
      <c r="K936" s="180">
        <v>55</v>
      </c>
      <c r="L936" s="181">
        <v>81</v>
      </c>
      <c r="M936" s="175">
        <v>216</v>
      </c>
      <c r="N936" s="180">
        <v>104</v>
      </c>
      <c r="O936" s="180">
        <v>48</v>
      </c>
      <c r="P936" s="181">
        <v>64</v>
      </c>
    </row>
    <row r="937" spans="1:16" x14ac:dyDescent="0.3">
      <c r="A937" s="178" t="s">
        <v>1038</v>
      </c>
      <c r="B937" s="179" t="s">
        <v>458</v>
      </c>
      <c r="C937" s="179" t="s">
        <v>2139</v>
      </c>
      <c r="D937" s="178" t="s">
        <v>472</v>
      </c>
      <c r="E937" s="175">
        <v>321</v>
      </c>
      <c r="F937" s="180">
        <v>146</v>
      </c>
      <c r="G937" s="180">
        <v>84</v>
      </c>
      <c r="H937" s="181">
        <v>91</v>
      </c>
      <c r="I937" s="175">
        <v>340</v>
      </c>
      <c r="J937" s="180">
        <v>140</v>
      </c>
      <c r="K937" s="180">
        <v>108</v>
      </c>
      <c r="L937" s="181">
        <v>92</v>
      </c>
      <c r="M937" s="175">
        <v>230</v>
      </c>
      <c r="N937" s="180">
        <v>109</v>
      </c>
      <c r="O937" s="180">
        <v>31</v>
      </c>
      <c r="P937" s="181">
        <v>90</v>
      </c>
    </row>
    <row r="938" spans="1:16" x14ac:dyDescent="0.3">
      <c r="A938" s="178" t="s">
        <v>938</v>
      </c>
      <c r="B938" s="179" t="s">
        <v>569</v>
      </c>
      <c r="C938" s="179" t="s">
        <v>2140</v>
      </c>
      <c r="D938" s="178" t="s">
        <v>631</v>
      </c>
      <c r="E938" s="175">
        <v>222</v>
      </c>
      <c r="F938" s="180">
        <v>141</v>
      </c>
      <c r="G938" s="180">
        <v>19</v>
      </c>
      <c r="H938" s="181">
        <v>62</v>
      </c>
      <c r="I938" s="175">
        <v>229</v>
      </c>
      <c r="J938" s="180">
        <v>147</v>
      </c>
      <c r="K938" s="180">
        <v>17</v>
      </c>
      <c r="L938" s="181">
        <v>65</v>
      </c>
      <c r="M938" s="175">
        <v>216</v>
      </c>
      <c r="N938" s="180">
        <v>149</v>
      </c>
      <c r="O938" s="180">
        <v>18</v>
      </c>
      <c r="P938" s="181">
        <v>49</v>
      </c>
    </row>
    <row r="939" spans="1:16" x14ac:dyDescent="0.3">
      <c r="A939" s="178" t="s">
        <v>539</v>
      </c>
      <c r="B939" s="179" t="s">
        <v>939</v>
      </c>
      <c r="C939" s="179" t="s">
        <v>2141</v>
      </c>
      <c r="D939" s="178" t="s">
        <v>969</v>
      </c>
      <c r="E939" s="175">
        <v>297</v>
      </c>
      <c r="F939" s="180">
        <v>88</v>
      </c>
      <c r="G939" s="180">
        <v>130</v>
      </c>
      <c r="H939" s="181">
        <v>79</v>
      </c>
      <c r="I939" s="175">
        <v>286</v>
      </c>
      <c r="J939" s="180">
        <v>85</v>
      </c>
      <c r="K939" s="180">
        <v>122</v>
      </c>
      <c r="L939" s="181">
        <v>79</v>
      </c>
      <c r="M939" s="175">
        <v>226</v>
      </c>
      <c r="N939" s="180">
        <v>77</v>
      </c>
      <c r="O939" s="180">
        <v>75</v>
      </c>
      <c r="P939" s="181">
        <v>74</v>
      </c>
    </row>
    <row r="940" spans="1:16" x14ac:dyDescent="0.3">
      <c r="A940" s="178" t="s">
        <v>1149</v>
      </c>
      <c r="B940" s="179" t="s">
        <v>458</v>
      </c>
      <c r="C940" s="179" t="s">
        <v>2142</v>
      </c>
      <c r="D940" s="178" t="s">
        <v>460</v>
      </c>
      <c r="E940" s="175">
        <v>479</v>
      </c>
      <c r="F940" s="180">
        <v>138</v>
      </c>
      <c r="G940" s="180">
        <v>231</v>
      </c>
      <c r="H940" s="181">
        <v>110</v>
      </c>
      <c r="I940" s="175">
        <v>551</v>
      </c>
      <c r="J940" s="180">
        <v>219</v>
      </c>
      <c r="K940" s="180">
        <v>220</v>
      </c>
      <c r="L940" s="181">
        <v>112</v>
      </c>
      <c r="M940" s="175">
        <v>212</v>
      </c>
      <c r="N940" s="180">
        <v>37</v>
      </c>
      <c r="O940" s="180">
        <v>82</v>
      </c>
      <c r="P940" s="181">
        <v>93</v>
      </c>
    </row>
    <row r="941" spans="1:16" x14ac:dyDescent="0.3">
      <c r="A941" s="178" t="s">
        <v>539</v>
      </c>
      <c r="B941" s="179" t="s">
        <v>235</v>
      </c>
      <c r="C941" s="179" t="s">
        <v>2143</v>
      </c>
      <c r="D941" s="178" t="s">
        <v>252</v>
      </c>
      <c r="E941" s="175">
        <v>229</v>
      </c>
      <c r="F941" s="180">
        <v>76</v>
      </c>
      <c r="G941" s="180">
        <v>61</v>
      </c>
      <c r="H941" s="181">
        <v>92</v>
      </c>
      <c r="I941" s="175">
        <v>228</v>
      </c>
      <c r="J941" s="180">
        <v>75</v>
      </c>
      <c r="K941" s="180">
        <v>62</v>
      </c>
      <c r="L941" s="181">
        <v>91</v>
      </c>
      <c r="M941" s="175">
        <v>203</v>
      </c>
      <c r="N941" s="180">
        <v>76</v>
      </c>
      <c r="O941" s="180">
        <v>63</v>
      </c>
      <c r="P941" s="181">
        <v>64</v>
      </c>
    </row>
    <row r="942" spans="1:16" x14ac:dyDescent="0.3">
      <c r="A942" s="178" t="s">
        <v>1122</v>
      </c>
      <c r="B942" s="179" t="s">
        <v>1039</v>
      </c>
      <c r="C942" s="179" t="s">
        <v>2144</v>
      </c>
      <c r="D942" s="178" t="s">
        <v>1083</v>
      </c>
      <c r="E942" s="175">
        <v>245</v>
      </c>
      <c r="F942" s="180">
        <v>110</v>
      </c>
      <c r="G942" s="180">
        <v>31</v>
      </c>
      <c r="H942" s="181">
        <v>104</v>
      </c>
      <c r="I942" s="175">
        <v>286</v>
      </c>
      <c r="J942" s="180">
        <v>114</v>
      </c>
      <c r="K942" s="180">
        <v>36</v>
      </c>
      <c r="L942" s="181">
        <v>136</v>
      </c>
      <c r="M942" s="175">
        <v>190</v>
      </c>
      <c r="N942" s="180">
        <v>52</v>
      </c>
      <c r="O942" s="180">
        <v>42</v>
      </c>
      <c r="P942" s="181">
        <v>96</v>
      </c>
    </row>
    <row r="943" spans="1:16" x14ac:dyDescent="0.3">
      <c r="A943" s="178" t="s">
        <v>568</v>
      </c>
      <c r="B943" s="179" t="s">
        <v>874</v>
      </c>
      <c r="C943" s="179" t="s">
        <v>2145</v>
      </c>
      <c r="D943" s="178" t="s">
        <v>893</v>
      </c>
      <c r="E943" s="175">
        <v>235</v>
      </c>
      <c r="F943" s="180">
        <v>96</v>
      </c>
      <c r="G943" s="180">
        <v>41</v>
      </c>
      <c r="H943" s="181">
        <v>98</v>
      </c>
      <c r="I943" s="175">
        <v>243</v>
      </c>
      <c r="J943" s="180">
        <v>92</v>
      </c>
      <c r="K943" s="180">
        <v>48</v>
      </c>
      <c r="L943" s="181">
        <v>103</v>
      </c>
      <c r="M943" s="175">
        <v>203</v>
      </c>
      <c r="N943" s="180">
        <v>85</v>
      </c>
      <c r="O943" s="180">
        <v>42</v>
      </c>
      <c r="P943" s="181">
        <v>76</v>
      </c>
    </row>
    <row r="944" spans="1:16" x14ac:dyDescent="0.3">
      <c r="A944" s="178" t="s">
        <v>308</v>
      </c>
      <c r="B944" s="179" t="s">
        <v>1039</v>
      </c>
      <c r="C944" s="179" t="s">
        <v>2146</v>
      </c>
      <c r="D944" s="178" t="s">
        <v>1056</v>
      </c>
      <c r="E944" s="175">
        <v>273</v>
      </c>
      <c r="F944" s="180">
        <v>116</v>
      </c>
      <c r="G944" s="180">
        <v>57</v>
      </c>
      <c r="H944" s="181">
        <v>100</v>
      </c>
      <c r="I944" s="175">
        <v>299</v>
      </c>
      <c r="J944" s="180">
        <v>122</v>
      </c>
      <c r="K944" s="180">
        <v>68</v>
      </c>
      <c r="L944" s="181">
        <v>109</v>
      </c>
      <c r="M944" s="175">
        <v>213</v>
      </c>
      <c r="N944" s="180">
        <v>64</v>
      </c>
      <c r="O944" s="180">
        <v>56</v>
      </c>
      <c r="P944" s="181">
        <v>93</v>
      </c>
    </row>
    <row r="945" spans="1:16" x14ac:dyDescent="0.3">
      <c r="A945" s="178" t="s">
        <v>308</v>
      </c>
      <c r="B945" s="179" t="s">
        <v>681</v>
      </c>
      <c r="C945" s="179" t="s">
        <v>2147</v>
      </c>
      <c r="D945" s="178" t="s">
        <v>691</v>
      </c>
      <c r="E945" s="175">
        <v>247</v>
      </c>
      <c r="F945" s="180">
        <v>134</v>
      </c>
      <c r="G945" s="180">
        <v>16</v>
      </c>
      <c r="H945" s="181">
        <v>97</v>
      </c>
      <c r="I945" s="175">
        <v>256</v>
      </c>
      <c r="J945" s="180">
        <v>134</v>
      </c>
      <c r="K945" s="180">
        <v>19</v>
      </c>
      <c r="L945" s="181">
        <v>103</v>
      </c>
      <c r="M945" s="175">
        <v>218</v>
      </c>
      <c r="N945" s="180">
        <v>116</v>
      </c>
      <c r="O945" s="180">
        <v>10</v>
      </c>
      <c r="P945" s="181">
        <v>92</v>
      </c>
    </row>
    <row r="946" spans="1:16" x14ac:dyDescent="0.3">
      <c r="A946" s="178" t="s">
        <v>107</v>
      </c>
      <c r="B946" s="179" t="s">
        <v>181</v>
      </c>
      <c r="C946" s="179" t="s">
        <v>2148</v>
      </c>
      <c r="D946" s="178" t="s">
        <v>826</v>
      </c>
      <c r="E946" s="175">
        <v>336</v>
      </c>
      <c r="F946" s="180">
        <v>182</v>
      </c>
      <c r="G946" s="180">
        <v>74</v>
      </c>
      <c r="H946" s="181">
        <v>80</v>
      </c>
      <c r="I946" s="175">
        <v>394</v>
      </c>
      <c r="J946" s="180">
        <v>245</v>
      </c>
      <c r="K946" s="180">
        <v>72</v>
      </c>
      <c r="L946" s="181">
        <v>77</v>
      </c>
      <c r="M946" s="175">
        <v>221</v>
      </c>
      <c r="N946" s="180">
        <v>79</v>
      </c>
      <c r="O946" s="180">
        <v>72</v>
      </c>
      <c r="P946" s="181">
        <v>70</v>
      </c>
    </row>
    <row r="947" spans="1:16" x14ac:dyDescent="0.3">
      <c r="A947" s="178" t="s">
        <v>747</v>
      </c>
      <c r="B947" s="179" t="s">
        <v>569</v>
      </c>
      <c r="C947" s="179" t="s">
        <v>2149</v>
      </c>
      <c r="D947" s="178" t="s">
        <v>618</v>
      </c>
      <c r="E947" s="175">
        <v>265</v>
      </c>
      <c r="F947" s="180">
        <v>76</v>
      </c>
      <c r="G947" s="180">
        <v>95</v>
      </c>
      <c r="H947" s="181">
        <v>94</v>
      </c>
      <c r="I947" s="175">
        <v>286</v>
      </c>
      <c r="J947" s="180">
        <v>77</v>
      </c>
      <c r="K947" s="180">
        <v>120</v>
      </c>
      <c r="L947" s="181">
        <v>89</v>
      </c>
      <c r="M947" s="175">
        <v>218</v>
      </c>
      <c r="N947" s="180">
        <v>74</v>
      </c>
      <c r="O947" s="180">
        <v>64</v>
      </c>
      <c r="P947" s="181">
        <v>80</v>
      </c>
    </row>
    <row r="948" spans="1:16" x14ac:dyDescent="0.3">
      <c r="A948" s="178" t="s">
        <v>711</v>
      </c>
      <c r="B948" s="179" t="s">
        <v>235</v>
      </c>
      <c r="C948" s="179" t="s">
        <v>2150</v>
      </c>
      <c r="D948" s="178" t="s">
        <v>255</v>
      </c>
      <c r="E948" s="175">
        <v>244</v>
      </c>
      <c r="F948" s="180">
        <v>163</v>
      </c>
      <c r="G948" s="180">
        <v>48</v>
      </c>
      <c r="H948" s="181">
        <v>33</v>
      </c>
      <c r="I948" s="175">
        <v>261</v>
      </c>
      <c r="J948" s="180">
        <v>164</v>
      </c>
      <c r="K948" s="180">
        <v>64</v>
      </c>
      <c r="L948" s="181">
        <v>33</v>
      </c>
      <c r="M948" s="175">
        <v>231</v>
      </c>
      <c r="N948" s="180">
        <v>155</v>
      </c>
      <c r="O948" s="180">
        <v>39</v>
      </c>
      <c r="P948" s="181">
        <v>37</v>
      </c>
    </row>
    <row r="949" spans="1:16" x14ac:dyDescent="0.3">
      <c r="A949" s="178" t="s">
        <v>762</v>
      </c>
      <c r="B949" s="179" t="s">
        <v>939</v>
      </c>
      <c r="C949" s="179" t="s">
        <v>2151</v>
      </c>
      <c r="D949" s="178" t="s">
        <v>534</v>
      </c>
      <c r="E949" s="175">
        <v>356</v>
      </c>
      <c r="F949" s="180">
        <v>176</v>
      </c>
      <c r="G949" s="180">
        <v>115</v>
      </c>
      <c r="H949" s="181">
        <v>65</v>
      </c>
      <c r="I949" s="175">
        <v>365</v>
      </c>
      <c r="J949" s="180">
        <v>176</v>
      </c>
      <c r="K949" s="180">
        <v>107</v>
      </c>
      <c r="L949" s="181">
        <v>82</v>
      </c>
      <c r="M949" s="175">
        <v>220</v>
      </c>
      <c r="N949" s="180">
        <v>35</v>
      </c>
      <c r="O949" s="180">
        <v>109</v>
      </c>
      <c r="P949" s="181">
        <v>76</v>
      </c>
    </row>
    <row r="950" spans="1:16" x14ac:dyDescent="0.3">
      <c r="A950" s="178" t="s">
        <v>1085</v>
      </c>
      <c r="B950" s="179" t="s">
        <v>309</v>
      </c>
      <c r="C950" s="179" t="s">
        <v>2152</v>
      </c>
      <c r="D950" s="178" t="s">
        <v>367</v>
      </c>
      <c r="E950" s="175">
        <v>294</v>
      </c>
      <c r="F950" s="180">
        <v>73</v>
      </c>
      <c r="G950" s="180">
        <v>161</v>
      </c>
      <c r="H950" s="181">
        <v>60</v>
      </c>
      <c r="I950" s="175">
        <v>297</v>
      </c>
      <c r="J950" s="180">
        <v>100</v>
      </c>
      <c r="K950" s="180">
        <v>141</v>
      </c>
      <c r="L950" s="181">
        <v>56</v>
      </c>
      <c r="M950" s="175">
        <v>212</v>
      </c>
      <c r="N950" s="180">
        <v>32</v>
      </c>
      <c r="O950" s="180">
        <v>138</v>
      </c>
      <c r="P950" s="181">
        <v>42</v>
      </c>
    </row>
    <row r="951" spans="1:16" x14ac:dyDescent="0.3">
      <c r="A951" s="178" t="s">
        <v>1038</v>
      </c>
      <c r="B951" s="179" t="s">
        <v>569</v>
      </c>
      <c r="C951" s="179" t="s">
        <v>2153</v>
      </c>
      <c r="D951" s="178" t="s">
        <v>638</v>
      </c>
      <c r="E951" s="175">
        <v>212</v>
      </c>
      <c r="F951" s="180">
        <v>121</v>
      </c>
      <c r="G951" s="180">
        <v>30</v>
      </c>
      <c r="H951" s="181">
        <v>61</v>
      </c>
      <c r="I951" s="175">
        <v>213</v>
      </c>
      <c r="J951" s="180">
        <v>118</v>
      </c>
      <c r="K951" s="180">
        <v>29</v>
      </c>
      <c r="L951" s="181">
        <v>66</v>
      </c>
      <c r="M951" s="175">
        <v>221</v>
      </c>
      <c r="N951" s="180">
        <v>141</v>
      </c>
      <c r="O951" s="180">
        <v>17</v>
      </c>
      <c r="P951" s="181">
        <v>63</v>
      </c>
    </row>
    <row r="952" spans="1:16" x14ac:dyDescent="0.3">
      <c r="A952" s="178" t="s">
        <v>429</v>
      </c>
      <c r="B952" s="179" t="s">
        <v>135</v>
      </c>
      <c r="C952" s="179" t="s">
        <v>2154</v>
      </c>
      <c r="D952" s="178" t="s">
        <v>452</v>
      </c>
      <c r="E952" s="175">
        <v>300</v>
      </c>
      <c r="F952" s="180">
        <v>75</v>
      </c>
      <c r="G952" s="180">
        <v>99</v>
      </c>
      <c r="H952" s="181">
        <v>126</v>
      </c>
      <c r="I952" s="175">
        <v>278</v>
      </c>
      <c r="J952" s="180">
        <v>75</v>
      </c>
      <c r="K952" s="180">
        <v>87</v>
      </c>
      <c r="L952" s="181">
        <v>116</v>
      </c>
      <c r="M952" s="175">
        <v>208</v>
      </c>
      <c r="N952" s="180">
        <v>72</v>
      </c>
      <c r="O952" s="180">
        <v>36</v>
      </c>
      <c r="P952" s="181">
        <v>100</v>
      </c>
    </row>
    <row r="953" spans="1:16" x14ac:dyDescent="0.3">
      <c r="A953" s="178" t="s">
        <v>308</v>
      </c>
      <c r="B953" s="179" t="s">
        <v>309</v>
      </c>
      <c r="C953" s="179" t="s">
        <v>2155</v>
      </c>
      <c r="D953" s="178" t="s">
        <v>416</v>
      </c>
      <c r="E953" s="175">
        <v>265</v>
      </c>
      <c r="F953" s="180">
        <v>138</v>
      </c>
      <c r="G953" s="180">
        <v>72</v>
      </c>
      <c r="H953" s="181">
        <v>55</v>
      </c>
      <c r="I953" s="175">
        <v>253</v>
      </c>
      <c r="J953" s="180">
        <v>127</v>
      </c>
      <c r="K953" s="180">
        <v>65</v>
      </c>
      <c r="L953" s="181">
        <v>61</v>
      </c>
      <c r="M953" s="175">
        <v>217</v>
      </c>
      <c r="N953" s="180">
        <v>118</v>
      </c>
      <c r="O953" s="180">
        <v>45</v>
      </c>
      <c r="P953" s="181">
        <v>54</v>
      </c>
    </row>
    <row r="954" spans="1:16" x14ac:dyDescent="0.3">
      <c r="A954" s="178" t="s">
        <v>568</v>
      </c>
      <c r="B954" s="179" t="s">
        <v>309</v>
      </c>
      <c r="C954" s="179" t="s">
        <v>2156</v>
      </c>
      <c r="D954" s="178" t="s">
        <v>337</v>
      </c>
      <c r="E954" s="175">
        <v>281</v>
      </c>
      <c r="F954" s="180">
        <v>180</v>
      </c>
      <c r="G954" s="180">
        <v>67</v>
      </c>
      <c r="H954" s="181">
        <v>34</v>
      </c>
      <c r="I954" s="175">
        <v>283</v>
      </c>
      <c r="J954" s="180">
        <v>171</v>
      </c>
      <c r="K954" s="180">
        <v>57</v>
      </c>
      <c r="L954" s="181">
        <v>55</v>
      </c>
      <c r="M954" s="175">
        <v>206</v>
      </c>
      <c r="N954" s="180">
        <v>161</v>
      </c>
      <c r="O954" s="180">
        <v>6</v>
      </c>
      <c r="P954" s="181">
        <v>39</v>
      </c>
    </row>
    <row r="955" spans="1:16" x14ac:dyDescent="0.3">
      <c r="A955" s="178" t="s">
        <v>429</v>
      </c>
      <c r="B955" s="179" t="s">
        <v>1131</v>
      </c>
      <c r="C955" s="179" t="s">
        <v>2157</v>
      </c>
      <c r="D955" s="178" t="s">
        <v>1144</v>
      </c>
      <c r="E955" s="175">
        <v>656</v>
      </c>
      <c r="F955" s="180">
        <v>55</v>
      </c>
      <c r="G955" s="180">
        <v>536</v>
      </c>
      <c r="H955" s="181">
        <v>65</v>
      </c>
      <c r="I955" s="175">
        <v>274</v>
      </c>
      <c r="J955" s="180">
        <v>54</v>
      </c>
      <c r="K955" s="180">
        <v>155</v>
      </c>
      <c r="L955" s="181">
        <v>65</v>
      </c>
      <c r="M955" s="175">
        <v>215</v>
      </c>
      <c r="N955" s="180">
        <v>49</v>
      </c>
      <c r="O955" s="180">
        <v>107</v>
      </c>
      <c r="P955" s="181">
        <v>59</v>
      </c>
    </row>
    <row r="956" spans="1:16" x14ac:dyDescent="0.3">
      <c r="A956" s="178" t="s">
        <v>938</v>
      </c>
      <c r="B956" s="179" t="s">
        <v>235</v>
      </c>
      <c r="C956" s="179" t="s">
        <v>2158</v>
      </c>
      <c r="D956" s="178" t="s">
        <v>239</v>
      </c>
      <c r="E956" s="175">
        <v>588</v>
      </c>
      <c r="F956" s="180">
        <v>128</v>
      </c>
      <c r="G956" s="180">
        <v>420</v>
      </c>
      <c r="H956" s="181">
        <v>40</v>
      </c>
      <c r="I956" s="175">
        <v>615</v>
      </c>
      <c r="J956" s="180">
        <v>158</v>
      </c>
      <c r="K956" s="180">
        <v>412</v>
      </c>
      <c r="L956" s="181">
        <v>45</v>
      </c>
      <c r="M956" s="175">
        <v>215</v>
      </c>
      <c r="N956" s="180">
        <v>46</v>
      </c>
      <c r="O956" s="180">
        <v>130</v>
      </c>
      <c r="P956" s="181">
        <v>39</v>
      </c>
    </row>
    <row r="957" spans="1:16" x14ac:dyDescent="0.3">
      <c r="A957" s="178" t="s">
        <v>1038</v>
      </c>
      <c r="B957" s="179" t="s">
        <v>1039</v>
      </c>
      <c r="C957" s="179" t="s">
        <v>2159</v>
      </c>
      <c r="D957" s="178" t="s">
        <v>1067</v>
      </c>
      <c r="E957" s="175">
        <v>277</v>
      </c>
      <c r="F957" s="180">
        <v>94</v>
      </c>
      <c r="G957" s="180">
        <v>124</v>
      </c>
      <c r="H957" s="181">
        <v>59</v>
      </c>
      <c r="I957" s="175">
        <v>264</v>
      </c>
      <c r="J957" s="180">
        <v>88</v>
      </c>
      <c r="K957" s="180">
        <v>110</v>
      </c>
      <c r="L957" s="181">
        <v>66</v>
      </c>
      <c r="M957" s="175">
        <v>203</v>
      </c>
      <c r="N957" s="180">
        <v>58</v>
      </c>
      <c r="O957" s="180">
        <v>96</v>
      </c>
      <c r="P957" s="181">
        <v>49</v>
      </c>
    </row>
    <row r="958" spans="1:16" x14ac:dyDescent="0.3">
      <c r="A958" s="178" t="s">
        <v>568</v>
      </c>
      <c r="B958" s="179" t="s">
        <v>569</v>
      </c>
      <c r="C958" s="179" t="s">
        <v>2160</v>
      </c>
      <c r="D958" s="178" t="s">
        <v>654</v>
      </c>
      <c r="E958" s="175">
        <v>242</v>
      </c>
      <c r="F958" s="180">
        <v>62</v>
      </c>
      <c r="G958" s="180">
        <v>71</v>
      </c>
      <c r="H958" s="181">
        <v>109</v>
      </c>
      <c r="I958" s="175">
        <v>237</v>
      </c>
      <c r="J958" s="180">
        <v>62</v>
      </c>
      <c r="K958" s="180">
        <v>65</v>
      </c>
      <c r="L958" s="181">
        <v>110</v>
      </c>
      <c r="M958" s="175">
        <v>181</v>
      </c>
      <c r="N958" s="180">
        <v>58</v>
      </c>
      <c r="O958" s="180">
        <v>51</v>
      </c>
      <c r="P958" s="181">
        <v>72</v>
      </c>
    </row>
    <row r="959" spans="1:16" x14ac:dyDescent="0.3">
      <c r="A959" s="178" t="s">
        <v>308</v>
      </c>
      <c r="B959" s="179" t="s">
        <v>874</v>
      </c>
      <c r="C959" s="179" t="s">
        <v>2161</v>
      </c>
      <c r="D959" s="178" t="s">
        <v>880</v>
      </c>
      <c r="E959" s="175">
        <v>301</v>
      </c>
      <c r="F959" s="180">
        <v>141</v>
      </c>
      <c r="G959" s="180">
        <v>103</v>
      </c>
      <c r="H959" s="181">
        <v>57</v>
      </c>
      <c r="I959" s="175">
        <v>288</v>
      </c>
      <c r="J959" s="180">
        <v>128</v>
      </c>
      <c r="K959" s="180">
        <v>93</v>
      </c>
      <c r="L959" s="181">
        <v>67</v>
      </c>
      <c r="M959" s="175">
        <v>218</v>
      </c>
      <c r="N959" s="180">
        <v>126</v>
      </c>
      <c r="O959" s="180">
        <v>26</v>
      </c>
      <c r="P959" s="181">
        <v>66</v>
      </c>
    </row>
    <row r="960" spans="1:16" x14ac:dyDescent="0.3">
      <c r="A960" s="178" t="s">
        <v>568</v>
      </c>
      <c r="B960" s="179" t="s">
        <v>569</v>
      </c>
      <c r="C960" s="179" t="s">
        <v>2162</v>
      </c>
      <c r="D960" s="178" t="s">
        <v>227</v>
      </c>
      <c r="E960" s="175">
        <v>243</v>
      </c>
      <c r="F960" s="180">
        <v>115</v>
      </c>
      <c r="G960" s="180">
        <v>120</v>
      </c>
      <c r="H960" s="181">
        <v>8</v>
      </c>
      <c r="I960" s="175">
        <v>256</v>
      </c>
      <c r="J960" s="180">
        <v>106</v>
      </c>
      <c r="K960" s="180">
        <v>132</v>
      </c>
      <c r="L960" s="181">
        <v>18</v>
      </c>
      <c r="M960" s="175">
        <v>216</v>
      </c>
      <c r="N960" s="180">
        <v>100</v>
      </c>
      <c r="O960" s="180">
        <v>101</v>
      </c>
      <c r="P960" s="181">
        <v>15</v>
      </c>
    </row>
    <row r="961" spans="1:16" x14ac:dyDescent="0.3">
      <c r="A961" s="178" t="s">
        <v>308</v>
      </c>
      <c r="B961" s="179" t="s">
        <v>939</v>
      </c>
      <c r="C961" s="179" t="s">
        <v>2163</v>
      </c>
      <c r="D961" s="178" t="s">
        <v>941</v>
      </c>
      <c r="E961" s="175">
        <v>242</v>
      </c>
      <c r="F961" s="180">
        <v>189</v>
      </c>
      <c r="G961" s="180">
        <v>18</v>
      </c>
      <c r="H961" s="181">
        <v>35</v>
      </c>
      <c r="I961" s="175">
        <v>226</v>
      </c>
      <c r="J961" s="180">
        <v>136</v>
      </c>
      <c r="K961" s="180">
        <v>17</v>
      </c>
      <c r="L961" s="181">
        <v>73</v>
      </c>
      <c r="M961" s="175">
        <v>216</v>
      </c>
      <c r="N961" s="180">
        <v>130</v>
      </c>
      <c r="O961" s="180">
        <v>15</v>
      </c>
      <c r="P961" s="181">
        <v>71</v>
      </c>
    </row>
    <row r="962" spans="1:16" x14ac:dyDescent="0.3">
      <c r="A962" s="178" t="s">
        <v>568</v>
      </c>
      <c r="B962" s="179" t="s">
        <v>309</v>
      </c>
      <c r="C962" s="179" t="s">
        <v>2164</v>
      </c>
      <c r="D962" s="178" t="s">
        <v>352</v>
      </c>
      <c r="E962" s="175">
        <v>208</v>
      </c>
      <c r="F962" s="180">
        <v>148</v>
      </c>
      <c r="G962" s="180">
        <v>17</v>
      </c>
      <c r="H962" s="181">
        <v>43</v>
      </c>
      <c r="I962" s="175">
        <v>242</v>
      </c>
      <c r="J962" s="180">
        <v>147</v>
      </c>
      <c r="K962" s="180">
        <v>24</v>
      </c>
      <c r="L962" s="181">
        <v>71</v>
      </c>
      <c r="M962" s="175">
        <v>202</v>
      </c>
      <c r="N962" s="180">
        <v>140</v>
      </c>
      <c r="O962" s="180">
        <v>7</v>
      </c>
      <c r="P962" s="181">
        <v>55</v>
      </c>
    </row>
    <row r="963" spans="1:16" x14ac:dyDescent="0.3">
      <c r="A963" s="178" t="s">
        <v>819</v>
      </c>
      <c r="B963" s="179" t="s">
        <v>569</v>
      </c>
      <c r="C963" s="179" t="s">
        <v>2165</v>
      </c>
      <c r="D963" s="178" t="s">
        <v>578</v>
      </c>
      <c r="E963" s="175">
        <v>262</v>
      </c>
      <c r="F963" s="180">
        <v>157</v>
      </c>
      <c r="G963" s="180">
        <v>63</v>
      </c>
      <c r="H963" s="181">
        <v>42</v>
      </c>
      <c r="I963" s="175">
        <v>270</v>
      </c>
      <c r="J963" s="180">
        <v>150</v>
      </c>
      <c r="K963" s="180">
        <v>62</v>
      </c>
      <c r="L963" s="181">
        <v>58</v>
      </c>
      <c r="M963" s="175">
        <v>201</v>
      </c>
      <c r="N963" s="180">
        <v>147</v>
      </c>
      <c r="O963" s="180">
        <v>12</v>
      </c>
      <c r="P963" s="181">
        <v>42</v>
      </c>
    </row>
    <row r="964" spans="1:16" x14ac:dyDescent="0.3">
      <c r="A964" s="178" t="s">
        <v>457</v>
      </c>
      <c r="B964" s="179" t="s">
        <v>181</v>
      </c>
      <c r="C964" s="179" t="s">
        <v>2166</v>
      </c>
      <c r="D964" s="178" t="s">
        <v>858</v>
      </c>
      <c r="E964" s="175">
        <v>454</v>
      </c>
      <c r="F964" s="180">
        <v>82</v>
      </c>
      <c r="G964" s="180">
        <v>293</v>
      </c>
      <c r="H964" s="181">
        <v>79</v>
      </c>
      <c r="I964" s="175">
        <v>293</v>
      </c>
      <c r="J964" s="180">
        <v>83</v>
      </c>
      <c r="K964" s="180">
        <v>127</v>
      </c>
      <c r="L964" s="181">
        <v>83</v>
      </c>
      <c r="M964" s="175">
        <v>205</v>
      </c>
      <c r="N964" s="180">
        <v>82</v>
      </c>
      <c r="O964" s="180">
        <v>51</v>
      </c>
      <c r="P964" s="181">
        <v>72</v>
      </c>
    </row>
    <row r="965" spans="1:16" x14ac:dyDescent="0.3">
      <c r="A965" s="178" t="s">
        <v>308</v>
      </c>
      <c r="B965" s="179" t="s">
        <v>181</v>
      </c>
      <c r="C965" s="179" t="s">
        <v>2167</v>
      </c>
      <c r="D965" s="178" t="s">
        <v>855</v>
      </c>
      <c r="E965" s="175">
        <v>228</v>
      </c>
      <c r="F965" s="180">
        <v>91</v>
      </c>
      <c r="G965" s="180">
        <v>34</v>
      </c>
      <c r="H965" s="181">
        <v>103</v>
      </c>
      <c r="I965" s="175">
        <v>231</v>
      </c>
      <c r="J965" s="180">
        <v>98</v>
      </c>
      <c r="K965" s="180">
        <v>29</v>
      </c>
      <c r="L965" s="181">
        <v>104</v>
      </c>
      <c r="M965" s="175">
        <v>210</v>
      </c>
      <c r="N965" s="180">
        <v>79</v>
      </c>
      <c r="O965" s="180">
        <v>33</v>
      </c>
      <c r="P965" s="181">
        <v>98</v>
      </c>
    </row>
    <row r="966" spans="1:16" x14ac:dyDescent="0.3">
      <c r="A966" s="178" t="s">
        <v>819</v>
      </c>
      <c r="B966" s="179" t="s">
        <v>712</v>
      </c>
      <c r="C966" s="179" t="s">
        <v>2168</v>
      </c>
      <c r="D966" s="178" t="s">
        <v>730</v>
      </c>
      <c r="E966" s="175">
        <v>246</v>
      </c>
      <c r="F966" s="180">
        <v>100</v>
      </c>
      <c r="G966" s="180">
        <v>40</v>
      </c>
      <c r="H966" s="181">
        <v>106</v>
      </c>
      <c r="I966" s="175">
        <v>246</v>
      </c>
      <c r="J966" s="180">
        <v>96</v>
      </c>
      <c r="K966" s="180">
        <v>35</v>
      </c>
      <c r="L966" s="181">
        <v>115</v>
      </c>
      <c r="M966" s="175">
        <v>207</v>
      </c>
      <c r="N966" s="180">
        <v>93</v>
      </c>
      <c r="O966" s="180">
        <v>8</v>
      </c>
      <c r="P966" s="181">
        <v>106</v>
      </c>
    </row>
    <row r="967" spans="1:16" x14ac:dyDescent="0.3">
      <c r="A967" s="178" t="s">
        <v>1187</v>
      </c>
      <c r="B967" s="179" t="s">
        <v>569</v>
      </c>
      <c r="C967" s="179" t="s">
        <v>2169</v>
      </c>
      <c r="D967" s="178" t="s">
        <v>672</v>
      </c>
      <c r="E967" s="175">
        <v>260</v>
      </c>
      <c r="F967" s="180">
        <v>178</v>
      </c>
      <c r="G967" s="180">
        <v>22</v>
      </c>
      <c r="H967" s="181">
        <v>60</v>
      </c>
      <c r="I967" s="175">
        <v>244</v>
      </c>
      <c r="J967" s="180">
        <v>172</v>
      </c>
      <c r="K967" s="180">
        <v>17</v>
      </c>
      <c r="L967" s="181">
        <v>55</v>
      </c>
      <c r="M967" s="175">
        <v>210</v>
      </c>
      <c r="N967" s="180">
        <v>156</v>
      </c>
      <c r="O967" s="180">
        <v>5</v>
      </c>
      <c r="P967" s="181">
        <v>49</v>
      </c>
    </row>
    <row r="968" spans="1:16" x14ac:dyDescent="0.3">
      <c r="A968" s="178" t="s">
        <v>711</v>
      </c>
      <c r="B968" s="179" t="s">
        <v>309</v>
      </c>
      <c r="C968" s="179" t="s">
        <v>2170</v>
      </c>
      <c r="D968" s="178" t="s">
        <v>412</v>
      </c>
      <c r="E968" s="175">
        <v>255</v>
      </c>
      <c r="F968" s="180">
        <v>52</v>
      </c>
      <c r="G968" s="180">
        <v>133</v>
      </c>
      <c r="H968" s="181">
        <v>70</v>
      </c>
      <c r="I968" s="175">
        <v>250</v>
      </c>
      <c r="J968" s="180">
        <v>52</v>
      </c>
      <c r="K968" s="180">
        <v>124</v>
      </c>
      <c r="L968" s="181">
        <v>74</v>
      </c>
      <c r="M968" s="175">
        <v>200</v>
      </c>
      <c r="N968" s="180">
        <v>46</v>
      </c>
      <c r="O968" s="180">
        <v>96</v>
      </c>
      <c r="P968" s="181">
        <v>58</v>
      </c>
    </row>
    <row r="969" spans="1:16" x14ac:dyDescent="0.3">
      <c r="A969" s="178" t="s">
        <v>107</v>
      </c>
      <c r="B969" s="179" t="s">
        <v>309</v>
      </c>
      <c r="C969" s="179" t="s">
        <v>2171</v>
      </c>
      <c r="D969" s="178" t="s">
        <v>418</v>
      </c>
      <c r="E969" s="175">
        <v>194</v>
      </c>
      <c r="F969" s="180">
        <v>84</v>
      </c>
      <c r="G969" s="180">
        <v>62</v>
      </c>
      <c r="H969" s="181">
        <v>48</v>
      </c>
      <c r="I969" s="175">
        <v>209</v>
      </c>
      <c r="J969" s="180">
        <v>117</v>
      </c>
      <c r="K969" s="180">
        <v>22</v>
      </c>
      <c r="L969" s="181">
        <v>70</v>
      </c>
      <c r="M969" s="175">
        <v>190</v>
      </c>
      <c r="N969" s="180">
        <v>114</v>
      </c>
      <c r="O969" s="180">
        <v>29</v>
      </c>
      <c r="P969" s="181">
        <v>47</v>
      </c>
    </row>
    <row r="970" spans="1:16" x14ac:dyDescent="0.3">
      <c r="A970" s="178" t="s">
        <v>1038</v>
      </c>
      <c r="B970" s="179" t="s">
        <v>261</v>
      </c>
      <c r="C970" s="179" t="s">
        <v>2172</v>
      </c>
      <c r="D970" s="178" t="s">
        <v>276</v>
      </c>
      <c r="E970" s="175">
        <v>194</v>
      </c>
      <c r="F970" s="180">
        <v>116</v>
      </c>
      <c r="G970" s="180">
        <v>58</v>
      </c>
      <c r="H970" s="181">
        <v>20</v>
      </c>
      <c r="I970" s="175">
        <v>263</v>
      </c>
      <c r="J970" s="180">
        <v>148</v>
      </c>
      <c r="K970" s="180">
        <v>70</v>
      </c>
      <c r="L970" s="181">
        <v>45</v>
      </c>
      <c r="M970" s="175">
        <v>217</v>
      </c>
      <c r="N970" s="180">
        <v>141</v>
      </c>
      <c r="O970" s="180">
        <v>27</v>
      </c>
      <c r="P970" s="181">
        <v>49</v>
      </c>
    </row>
    <row r="971" spans="1:16" x14ac:dyDescent="0.3">
      <c r="A971" s="178" t="s">
        <v>308</v>
      </c>
      <c r="B971" s="179" t="s">
        <v>939</v>
      </c>
      <c r="C971" s="179" t="s">
        <v>2173</v>
      </c>
      <c r="D971" s="178" t="s">
        <v>953</v>
      </c>
      <c r="E971" s="175">
        <v>175</v>
      </c>
      <c r="F971" s="180">
        <v>104</v>
      </c>
      <c r="G971" s="180">
        <v>35</v>
      </c>
      <c r="H971" s="181">
        <v>36</v>
      </c>
      <c r="I971" s="175">
        <v>233</v>
      </c>
      <c r="J971" s="180">
        <v>90</v>
      </c>
      <c r="K971" s="180">
        <v>83</v>
      </c>
      <c r="L971" s="181">
        <v>60</v>
      </c>
      <c r="M971" s="175">
        <v>181</v>
      </c>
      <c r="N971" s="180">
        <v>84</v>
      </c>
      <c r="O971" s="180">
        <v>68</v>
      </c>
      <c r="P971" s="181">
        <v>29</v>
      </c>
    </row>
    <row r="972" spans="1:16" x14ac:dyDescent="0.3">
      <c r="A972" s="178" t="s">
        <v>512</v>
      </c>
      <c r="B972" s="179" t="s">
        <v>939</v>
      </c>
      <c r="C972" s="179" t="s">
        <v>2174</v>
      </c>
      <c r="D972" s="178" t="s">
        <v>1008</v>
      </c>
      <c r="E972" s="175">
        <v>228</v>
      </c>
      <c r="F972" s="180">
        <v>98</v>
      </c>
      <c r="G972" s="180">
        <v>65</v>
      </c>
      <c r="H972" s="181">
        <v>65</v>
      </c>
      <c r="I972" s="175">
        <v>224</v>
      </c>
      <c r="J972" s="180">
        <v>96</v>
      </c>
      <c r="K972" s="180">
        <v>62</v>
      </c>
      <c r="L972" s="181">
        <v>66</v>
      </c>
      <c r="M972" s="175">
        <v>203</v>
      </c>
      <c r="N972" s="180">
        <v>95</v>
      </c>
      <c r="O972" s="180">
        <v>51</v>
      </c>
      <c r="P972" s="181">
        <v>57</v>
      </c>
    </row>
    <row r="973" spans="1:16" x14ac:dyDescent="0.3">
      <c r="A973" s="178" t="s">
        <v>568</v>
      </c>
      <c r="B973" s="179" t="s">
        <v>272</v>
      </c>
      <c r="C973" s="179" t="s">
        <v>2175</v>
      </c>
      <c r="D973" s="178" t="s">
        <v>544</v>
      </c>
      <c r="E973" s="175">
        <v>204</v>
      </c>
      <c r="F973" s="180">
        <v>62</v>
      </c>
      <c r="G973" s="180">
        <v>59</v>
      </c>
      <c r="H973" s="181">
        <v>83</v>
      </c>
      <c r="I973" s="175">
        <v>236</v>
      </c>
      <c r="J973" s="180">
        <v>60</v>
      </c>
      <c r="K973" s="180">
        <v>77</v>
      </c>
      <c r="L973" s="181">
        <v>99</v>
      </c>
      <c r="M973" s="175">
        <v>182</v>
      </c>
      <c r="N973" s="180">
        <v>32</v>
      </c>
      <c r="O973" s="180">
        <v>78</v>
      </c>
      <c r="P973" s="181">
        <v>72</v>
      </c>
    </row>
    <row r="974" spans="1:16" x14ac:dyDescent="0.3">
      <c r="A974" s="178" t="s">
        <v>762</v>
      </c>
      <c r="B974" s="179" t="s">
        <v>309</v>
      </c>
      <c r="C974" s="179" t="s">
        <v>2176</v>
      </c>
      <c r="D974" s="178" t="s">
        <v>415</v>
      </c>
      <c r="E974" s="175">
        <v>199</v>
      </c>
      <c r="F974" s="180">
        <v>97</v>
      </c>
      <c r="G974" s="180">
        <v>82</v>
      </c>
      <c r="H974" s="181">
        <v>20</v>
      </c>
      <c r="I974" s="175">
        <v>254</v>
      </c>
      <c r="J974" s="180">
        <v>154</v>
      </c>
      <c r="K974" s="180">
        <v>81</v>
      </c>
      <c r="L974" s="181">
        <v>19</v>
      </c>
      <c r="M974" s="175">
        <v>210</v>
      </c>
      <c r="N974" s="180">
        <v>136</v>
      </c>
      <c r="O974" s="180">
        <v>54</v>
      </c>
      <c r="P974" s="181">
        <v>20</v>
      </c>
    </row>
    <row r="975" spans="1:16" x14ac:dyDescent="0.3">
      <c r="A975" s="178" t="s">
        <v>711</v>
      </c>
      <c r="B975" s="179" t="s">
        <v>261</v>
      </c>
      <c r="C975" s="179" t="s">
        <v>2177</v>
      </c>
      <c r="D975" s="178" t="s">
        <v>263</v>
      </c>
      <c r="E975" s="175">
        <v>330</v>
      </c>
      <c r="F975" s="180">
        <v>123</v>
      </c>
      <c r="G975" s="180">
        <v>178</v>
      </c>
      <c r="H975" s="181">
        <v>29</v>
      </c>
      <c r="I975" s="175">
        <v>338</v>
      </c>
      <c r="J975" s="180">
        <v>131</v>
      </c>
      <c r="K975" s="180">
        <v>180</v>
      </c>
      <c r="L975" s="181">
        <v>27</v>
      </c>
      <c r="M975" s="175">
        <v>205</v>
      </c>
      <c r="N975" s="180">
        <v>50</v>
      </c>
      <c r="O975" s="180">
        <v>131</v>
      </c>
      <c r="P975" s="181">
        <v>24</v>
      </c>
    </row>
    <row r="976" spans="1:16" x14ac:dyDescent="0.3">
      <c r="A976" s="178" t="s">
        <v>819</v>
      </c>
      <c r="B976" s="179" t="s">
        <v>939</v>
      </c>
      <c r="C976" s="179" t="s">
        <v>2178</v>
      </c>
      <c r="D976" s="178" t="s">
        <v>985</v>
      </c>
      <c r="E976" s="175">
        <v>467</v>
      </c>
      <c r="F976" s="180">
        <v>73</v>
      </c>
      <c r="G976" s="180">
        <v>338</v>
      </c>
      <c r="H976" s="181">
        <v>56</v>
      </c>
      <c r="I976" s="175">
        <v>463</v>
      </c>
      <c r="J976" s="180">
        <v>87</v>
      </c>
      <c r="K976" s="180">
        <v>314</v>
      </c>
      <c r="L976" s="181">
        <v>62</v>
      </c>
      <c r="M976" s="175">
        <v>195</v>
      </c>
      <c r="N976" s="180">
        <v>34</v>
      </c>
      <c r="O976" s="180">
        <v>109</v>
      </c>
      <c r="P976" s="181">
        <v>52</v>
      </c>
    </row>
    <row r="977" spans="1:16" x14ac:dyDescent="0.3">
      <c r="A977" s="178" t="s">
        <v>1085</v>
      </c>
      <c r="B977" s="179" t="s">
        <v>939</v>
      </c>
      <c r="C977" s="179" t="s">
        <v>2179</v>
      </c>
      <c r="D977" s="178" t="s">
        <v>957</v>
      </c>
      <c r="E977" s="175">
        <v>300</v>
      </c>
      <c r="F977" s="180">
        <v>158</v>
      </c>
      <c r="G977" s="180">
        <v>81</v>
      </c>
      <c r="H977" s="181">
        <v>61</v>
      </c>
      <c r="I977" s="175">
        <v>367</v>
      </c>
      <c r="J977" s="180">
        <v>211</v>
      </c>
      <c r="K977" s="180">
        <v>88</v>
      </c>
      <c r="L977" s="181">
        <v>68</v>
      </c>
      <c r="M977" s="175">
        <v>194</v>
      </c>
      <c r="N977" s="180">
        <v>40</v>
      </c>
      <c r="O977" s="180">
        <v>94</v>
      </c>
      <c r="P977" s="181">
        <v>60</v>
      </c>
    </row>
    <row r="978" spans="1:16" x14ac:dyDescent="0.3">
      <c r="A978" s="178" t="s">
        <v>308</v>
      </c>
      <c r="B978" s="179" t="s">
        <v>309</v>
      </c>
      <c r="C978" s="179" t="s">
        <v>2180</v>
      </c>
      <c r="D978" s="178" t="s">
        <v>428</v>
      </c>
      <c r="E978" s="175">
        <v>238</v>
      </c>
      <c r="F978" s="180">
        <v>146</v>
      </c>
      <c r="G978" s="180">
        <v>34</v>
      </c>
      <c r="H978" s="181">
        <v>58</v>
      </c>
      <c r="I978" s="175">
        <v>241</v>
      </c>
      <c r="J978" s="180">
        <v>140</v>
      </c>
      <c r="K978" s="180">
        <v>39</v>
      </c>
      <c r="L978" s="181">
        <v>62</v>
      </c>
      <c r="M978" s="175">
        <v>200</v>
      </c>
      <c r="N978" s="180">
        <v>109</v>
      </c>
      <c r="O978" s="180">
        <v>31</v>
      </c>
      <c r="P978" s="181">
        <v>60</v>
      </c>
    </row>
    <row r="979" spans="1:16" x14ac:dyDescent="0.3">
      <c r="A979" s="178" t="s">
        <v>1038</v>
      </c>
      <c r="B979" s="179" t="s">
        <v>181</v>
      </c>
      <c r="C979" s="179" t="s">
        <v>2181</v>
      </c>
      <c r="D979" s="178" t="s">
        <v>314</v>
      </c>
      <c r="E979" s="175">
        <v>209</v>
      </c>
      <c r="F979" s="180">
        <v>91</v>
      </c>
      <c r="G979" s="180">
        <v>46</v>
      </c>
      <c r="H979" s="181">
        <v>72</v>
      </c>
      <c r="I979" s="175">
        <v>221</v>
      </c>
      <c r="J979" s="180">
        <v>85</v>
      </c>
      <c r="K979" s="180">
        <v>50</v>
      </c>
      <c r="L979" s="181">
        <v>86</v>
      </c>
      <c r="M979" s="175">
        <v>193</v>
      </c>
      <c r="N979" s="180">
        <v>81</v>
      </c>
      <c r="O979" s="180">
        <v>34</v>
      </c>
      <c r="P979" s="181">
        <v>78</v>
      </c>
    </row>
    <row r="980" spans="1:16" x14ac:dyDescent="0.3">
      <c r="A980" s="178" t="s">
        <v>924</v>
      </c>
      <c r="B980" s="179" t="s">
        <v>939</v>
      </c>
      <c r="C980" s="179" t="s">
        <v>2182</v>
      </c>
      <c r="D980" s="178" t="s">
        <v>987</v>
      </c>
      <c r="E980" s="175">
        <v>218</v>
      </c>
      <c r="F980" s="180">
        <v>128</v>
      </c>
      <c r="G980" s="180">
        <v>39</v>
      </c>
      <c r="H980" s="181">
        <v>51</v>
      </c>
      <c r="I980" s="175">
        <v>244</v>
      </c>
      <c r="J980" s="180">
        <v>125</v>
      </c>
      <c r="K980" s="180">
        <v>30</v>
      </c>
      <c r="L980" s="181">
        <v>89</v>
      </c>
      <c r="M980" s="175">
        <v>175</v>
      </c>
      <c r="N980" s="180">
        <v>88</v>
      </c>
      <c r="O980" s="180">
        <v>23</v>
      </c>
      <c r="P980" s="181">
        <v>64</v>
      </c>
    </row>
    <row r="981" spans="1:16" x14ac:dyDescent="0.3">
      <c r="A981" s="178" t="s">
        <v>107</v>
      </c>
      <c r="B981" s="179" t="s">
        <v>569</v>
      </c>
      <c r="C981" s="179" t="s">
        <v>2183</v>
      </c>
      <c r="D981" s="178" t="s">
        <v>603</v>
      </c>
      <c r="E981" s="175">
        <v>201</v>
      </c>
      <c r="F981" s="180">
        <v>133</v>
      </c>
      <c r="G981" s="180">
        <v>20</v>
      </c>
      <c r="H981" s="181">
        <v>48</v>
      </c>
      <c r="I981" s="175">
        <v>205</v>
      </c>
      <c r="J981" s="180">
        <v>131</v>
      </c>
      <c r="K981" s="180">
        <v>20</v>
      </c>
      <c r="L981" s="181">
        <v>54</v>
      </c>
      <c r="M981" s="175">
        <v>189</v>
      </c>
      <c r="N981" s="180">
        <v>129</v>
      </c>
      <c r="O981" s="180">
        <v>16</v>
      </c>
      <c r="P981" s="181">
        <v>44</v>
      </c>
    </row>
    <row r="982" spans="1:16" x14ac:dyDescent="0.3">
      <c r="A982" s="178" t="s">
        <v>711</v>
      </c>
      <c r="B982" s="179" t="s">
        <v>793</v>
      </c>
      <c r="C982" s="179" t="s">
        <v>2184</v>
      </c>
      <c r="D982" s="178" t="s">
        <v>803</v>
      </c>
      <c r="E982" s="175">
        <v>242</v>
      </c>
      <c r="F982" s="180">
        <v>102</v>
      </c>
      <c r="G982" s="180">
        <v>82</v>
      </c>
      <c r="H982" s="181">
        <v>58</v>
      </c>
      <c r="I982" s="175">
        <v>253</v>
      </c>
      <c r="J982" s="180">
        <v>98</v>
      </c>
      <c r="K982" s="180">
        <v>90</v>
      </c>
      <c r="L982" s="181">
        <v>65</v>
      </c>
      <c r="M982" s="175">
        <v>187</v>
      </c>
      <c r="N982" s="180">
        <v>40</v>
      </c>
      <c r="O982" s="180">
        <v>94</v>
      </c>
      <c r="P982" s="181">
        <v>53</v>
      </c>
    </row>
    <row r="983" spans="1:16" x14ac:dyDescent="0.3">
      <c r="A983" s="178" t="s">
        <v>938</v>
      </c>
      <c r="B983" s="179" t="s">
        <v>309</v>
      </c>
      <c r="C983" s="179" t="s">
        <v>2185</v>
      </c>
      <c r="D983" s="178" t="s">
        <v>404</v>
      </c>
      <c r="E983" s="175">
        <v>247</v>
      </c>
      <c r="F983" s="180">
        <v>54</v>
      </c>
      <c r="G983" s="180">
        <v>103</v>
      </c>
      <c r="H983" s="181">
        <v>90</v>
      </c>
      <c r="I983" s="175">
        <v>222</v>
      </c>
      <c r="J983" s="180">
        <v>56</v>
      </c>
      <c r="K983" s="180">
        <v>74</v>
      </c>
      <c r="L983" s="181">
        <v>92</v>
      </c>
      <c r="M983" s="175">
        <v>180</v>
      </c>
      <c r="N983" s="180">
        <v>53</v>
      </c>
      <c r="O983" s="180">
        <v>53</v>
      </c>
      <c r="P983" s="181">
        <v>74</v>
      </c>
    </row>
    <row r="984" spans="1:16" x14ac:dyDescent="0.3">
      <c r="A984" s="178" t="s">
        <v>107</v>
      </c>
      <c r="B984" s="179" t="s">
        <v>309</v>
      </c>
      <c r="C984" s="179" t="s">
        <v>2186</v>
      </c>
      <c r="D984" s="178" t="s">
        <v>353</v>
      </c>
      <c r="E984" s="175">
        <v>216</v>
      </c>
      <c r="F984" s="180">
        <v>103</v>
      </c>
      <c r="G984" s="180">
        <v>37</v>
      </c>
      <c r="H984" s="181">
        <v>76</v>
      </c>
      <c r="I984" s="175">
        <v>203</v>
      </c>
      <c r="J984" s="180">
        <v>97</v>
      </c>
      <c r="K984" s="180">
        <v>28</v>
      </c>
      <c r="L984" s="181">
        <v>78</v>
      </c>
      <c r="M984" s="175">
        <v>188</v>
      </c>
      <c r="N984" s="180">
        <v>104</v>
      </c>
      <c r="O984" s="180">
        <v>16</v>
      </c>
      <c r="P984" s="181">
        <v>68</v>
      </c>
    </row>
    <row r="985" spans="1:16" x14ac:dyDescent="0.3">
      <c r="A985" s="178" t="s">
        <v>568</v>
      </c>
      <c r="B985" s="179" t="s">
        <v>108</v>
      </c>
      <c r="C985" s="179" t="s">
        <v>2187</v>
      </c>
      <c r="D985" s="178" t="s">
        <v>228</v>
      </c>
      <c r="E985" s="175">
        <v>202</v>
      </c>
      <c r="F985" s="180">
        <v>91</v>
      </c>
      <c r="G985" s="180">
        <v>43</v>
      </c>
      <c r="H985" s="181">
        <v>68</v>
      </c>
      <c r="I985" s="175">
        <v>200</v>
      </c>
      <c r="J985" s="180">
        <v>87</v>
      </c>
      <c r="K985" s="180">
        <v>30</v>
      </c>
      <c r="L985" s="181">
        <v>83</v>
      </c>
      <c r="M985" s="175">
        <v>190</v>
      </c>
      <c r="N985" s="180">
        <v>88</v>
      </c>
      <c r="O985" s="180">
        <v>27</v>
      </c>
      <c r="P985" s="181">
        <v>75</v>
      </c>
    </row>
    <row r="986" spans="1:16" x14ac:dyDescent="0.3">
      <c r="A986" s="178" t="s">
        <v>819</v>
      </c>
      <c r="B986" s="179" t="s">
        <v>569</v>
      </c>
      <c r="C986" s="179" t="s">
        <v>2188</v>
      </c>
      <c r="D986" s="178" t="s">
        <v>276</v>
      </c>
      <c r="E986" s="175">
        <v>248</v>
      </c>
      <c r="F986" s="180">
        <v>74</v>
      </c>
      <c r="G986" s="180">
        <v>117</v>
      </c>
      <c r="H986" s="181">
        <v>57</v>
      </c>
      <c r="I986" s="175">
        <v>267</v>
      </c>
      <c r="J986" s="180">
        <v>84</v>
      </c>
      <c r="K986" s="180">
        <v>126</v>
      </c>
      <c r="L986" s="181">
        <v>57</v>
      </c>
      <c r="M986" s="175">
        <v>186</v>
      </c>
      <c r="N986" s="180">
        <v>40</v>
      </c>
      <c r="O986" s="180">
        <v>100</v>
      </c>
      <c r="P986" s="181">
        <v>46</v>
      </c>
    </row>
    <row r="987" spans="1:16" x14ac:dyDescent="0.3">
      <c r="A987" s="178" t="s">
        <v>107</v>
      </c>
      <c r="B987" s="179" t="s">
        <v>569</v>
      </c>
      <c r="C987" s="179" t="s">
        <v>2189</v>
      </c>
      <c r="D987" s="178" t="s">
        <v>662</v>
      </c>
      <c r="E987" s="175">
        <v>223</v>
      </c>
      <c r="F987" s="180">
        <v>127</v>
      </c>
      <c r="G987" s="180">
        <v>79</v>
      </c>
      <c r="H987" s="181">
        <v>17</v>
      </c>
      <c r="I987" s="175">
        <v>276</v>
      </c>
      <c r="J987" s="180">
        <v>185</v>
      </c>
      <c r="K987" s="180">
        <v>71</v>
      </c>
      <c r="L987" s="181">
        <v>20</v>
      </c>
      <c r="M987" s="175">
        <v>190</v>
      </c>
      <c r="N987" s="180">
        <v>159</v>
      </c>
      <c r="O987" s="180">
        <v>17</v>
      </c>
      <c r="P987" s="181">
        <v>14</v>
      </c>
    </row>
    <row r="988" spans="1:16" x14ac:dyDescent="0.3">
      <c r="A988" s="178" t="s">
        <v>1149</v>
      </c>
      <c r="B988" s="179" t="s">
        <v>939</v>
      </c>
      <c r="C988" s="179" t="s">
        <v>2190</v>
      </c>
      <c r="D988" s="178" t="s">
        <v>989</v>
      </c>
      <c r="E988" s="175">
        <v>205</v>
      </c>
      <c r="F988" s="180">
        <v>80</v>
      </c>
      <c r="G988" s="180">
        <v>90</v>
      </c>
      <c r="H988" s="181">
        <v>35</v>
      </c>
      <c r="I988" s="175">
        <v>209</v>
      </c>
      <c r="J988" s="180">
        <v>84</v>
      </c>
      <c r="K988" s="180">
        <v>80</v>
      </c>
      <c r="L988" s="181">
        <v>45</v>
      </c>
      <c r="M988" s="175">
        <v>188</v>
      </c>
      <c r="N988" s="180">
        <v>85</v>
      </c>
      <c r="O988" s="180">
        <v>66</v>
      </c>
      <c r="P988" s="181">
        <v>37</v>
      </c>
    </row>
    <row r="989" spans="1:16" x14ac:dyDescent="0.3">
      <c r="A989" s="178" t="s">
        <v>792</v>
      </c>
      <c r="B989" s="179" t="s">
        <v>309</v>
      </c>
      <c r="C989" s="179" t="s">
        <v>2191</v>
      </c>
      <c r="D989" s="178" t="s">
        <v>348</v>
      </c>
      <c r="E989" s="175">
        <v>232</v>
      </c>
      <c r="F989" s="180">
        <v>130</v>
      </c>
      <c r="G989" s="180">
        <v>37</v>
      </c>
      <c r="H989" s="181">
        <v>65</v>
      </c>
      <c r="I989" s="175">
        <v>224</v>
      </c>
      <c r="J989" s="180">
        <v>114</v>
      </c>
      <c r="K989" s="180">
        <v>44</v>
      </c>
      <c r="L989" s="181">
        <v>66</v>
      </c>
      <c r="M989" s="175">
        <v>184</v>
      </c>
      <c r="N989" s="180">
        <v>113</v>
      </c>
      <c r="O989" s="180">
        <v>13</v>
      </c>
      <c r="P989" s="181">
        <v>58</v>
      </c>
    </row>
    <row r="990" spans="1:16" x14ac:dyDescent="0.3">
      <c r="A990" s="178" t="s">
        <v>819</v>
      </c>
      <c r="B990" s="179" t="s">
        <v>309</v>
      </c>
      <c r="C990" s="179" t="s">
        <v>2192</v>
      </c>
      <c r="D990" s="178" t="s">
        <v>410</v>
      </c>
      <c r="E990" s="175">
        <v>227</v>
      </c>
      <c r="F990" s="180">
        <v>89</v>
      </c>
      <c r="G990" s="180">
        <v>64</v>
      </c>
      <c r="H990" s="181">
        <v>74</v>
      </c>
      <c r="I990" s="175">
        <v>196</v>
      </c>
      <c r="J990" s="180">
        <v>81</v>
      </c>
      <c r="K990" s="180">
        <v>42</v>
      </c>
      <c r="L990" s="181">
        <v>73</v>
      </c>
      <c r="M990" s="175">
        <v>187</v>
      </c>
      <c r="N990" s="180">
        <v>78</v>
      </c>
      <c r="O990" s="180">
        <v>40</v>
      </c>
      <c r="P990" s="181">
        <v>69</v>
      </c>
    </row>
    <row r="991" spans="1:16" x14ac:dyDescent="0.3">
      <c r="A991" s="178" t="s">
        <v>107</v>
      </c>
      <c r="B991" s="179" t="s">
        <v>1179</v>
      </c>
      <c r="C991" s="179" t="s">
        <v>2193</v>
      </c>
      <c r="D991" s="178" t="s">
        <v>359</v>
      </c>
      <c r="E991" s="175">
        <v>235</v>
      </c>
      <c r="F991" s="180">
        <v>146</v>
      </c>
      <c r="G991" s="180">
        <v>27</v>
      </c>
      <c r="H991" s="181">
        <v>62</v>
      </c>
      <c r="I991" s="175">
        <v>246</v>
      </c>
      <c r="J991" s="180">
        <v>150</v>
      </c>
      <c r="K991" s="180">
        <v>35</v>
      </c>
      <c r="L991" s="181">
        <v>61</v>
      </c>
      <c r="M991" s="175">
        <v>192</v>
      </c>
      <c r="N991" s="180">
        <v>108</v>
      </c>
      <c r="O991" s="180">
        <v>22</v>
      </c>
      <c r="P991" s="181">
        <v>62</v>
      </c>
    </row>
    <row r="992" spans="1:16" x14ac:dyDescent="0.3">
      <c r="A992" s="178" t="s">
        <v>819</v>
      </c>
      <c r="B992" s="179" t="s">
        <v>261</v>
      </c>
      <c r="C992" s="179" t="s">
        <v>2194</v>
      </c>
      <c r="D992" s="178" t="s">
        <v>287</v>
      </c>
      <c r="E992" s="175">
        <v>243</v>
      </c>
      <c r="F992" s="180">
        <v>122</v>
      </c>
      <c r="G992" s="180">
        <v>62</v>
      </c>
      <c r="H992" s="181">
        <v>59</v>
      </c>
      <c r="I992" s="175">
        <v>280</v>
      </c>
      <c r="J992" s="180">
        <v>157</v>
      </c>
      <c r="K992" s="180">
        <v>57</v>
      </c>
      <c r="L992" s="181">
        <v>66</v>
      </c>
      <c r="M992" s="175">
        <v>177</v>
      </c>
      <c r="N992" s="180">
        <v>69</v>
      </c>
      <c r="O992" s="180">
        <v>55</v>
      </c>
      <c r="P992" s="181">
        <v>53</v>
      </c>
    </row>
    <row r="993" spans="1:16" x14ac:dyDescent="0.3">
      <c r="A993" s="178" t="s">
        <v>819</v>
      </c>
      <c r="B993" s="179" t="s">
        <v>1039</v>
      </c>
      <c r="C993" s="179" t="s">
        <v>2195</v>
      </c>
      <c r="D993" s="178" t="s">
        <v>1080</v>
      </c>
      <c r="E993" s="175">
        <v>207</v>
      </c>
      <c r="F993" s="180">
        <v>82</v>
      </c>
      <c r="G993" s="180">
        <v>55</v>
      </c>
      <c r="H993" s="181">
        <v>70</v>
      </c>
      <c r="I993" s="175">
        <v>205</v>
      </c>
      <c r="J993" s="180">
        <v>81</v>
      </c>
      <c r="K993" s="180">
        <v>55</v>
      </c>
      <c r="L993" s="181">
        <v>69</v>
      </c>
      <c r="M993" s="175">
        <v>172</v>
      </c>
      <c r="N993" s="180">
        <v>71</v>
      </c>
      <c r="O993" s="180">
        <v>49</v>
      </c>
      <c r="P993" s="181">
        <v>52</v>
      </c>
    </row>
    <row r="994" spans="1:16" x14ac:dyDescent="0.3">
      <c r="A994" s="178" t="s">
        <v>568</v>
      </c>
      <c r="B994" s="179" t="s">
        <v>681</v>
      </c>
      <c r="C994" s="179" t="s">
        <v>2196</v>
      </c>
      <c r="D994" s="178" t="s">
        <v>700</v>
      </c>
      <c r="E994" s="175">
        <v>178</v>
      </c>
      <c r="F994" s="180">
        <v>83</v>
      </c>
      <c r="G994" s="180">
        <v>41</v>
      </c>
      <c r="H994" s="181">
        <v>54</v>
      </c>
      <c r="I994" s="175">
        <v>190</v>
      </c>
      <c r="J994" s="180">
        <v>82</v>
      </c>
      <c r="K994" s="180">
        <v>46</v>
      </c>
      <c r="L994" s="181">
        <v>62</v>
      </c>
      <c r="M994" s="175">
        <v>168</v>
      </c>
      <c r="N994" s="180">
        <v>79</v>
      </c>
      <c r="O994" s="180">
        <v>48</v>
      </c>
      <c r="P994" s="181">
        <v>41</v>
      </c>
    </row>
    <row r="995" spans="1:16" x14ac:dyDescent="0.3">
      <c r="A995" s="178" t="s">
        <v>457</v>
      </c>
      <c r="B995" s="179" t="s">
        <v>874</v>
      </c>
      <c r="C995" s="179" t="s">
        <v>2197</v>
      </c>
      <c r="D995" s="178" t="s">
        <v>877</v>
      </c>
      <c r="E995" s="175">
        <v>277</v>
      </c>
      <c r="F995" s="180">
        <v>117</v>
      </c>
      <c r="G995" s="180">
        <v>95</v>
      </c>
      <c r="H995" s="181">
        <v>65</v>
      </c>
      <c r="I995" s="175">
        <v>319</v>
      </c>
      <c r="J995" s="180">
        <v>149</v>
      </c>
      <c r="K995" s="180">
        <v>100</v>
      </c>
      <c r="L995" s="181">
        <v>70</v>
      </c>
      <c r="M995" s="175">
        <v>187</v>
      </c>
      <c r="N995" s="180">
        <v>40</v>
      </c>
      <c r="O995" s="180">
        <v>78</v>
      </c>
      <c r="P995" s="181">
        <v>69</v>
      </c>
    </row>
    <row r="996" spans="1:16" x14ac:dyDescent="0.3">
      <c r="A996" s="178" t="s">
        <v>1122</v>
      </c>
      <c r="B996" s="179" t="s">
        <v>475</v>
      </c>
      <c r="C996" s="179" t="s">
        <v>2198</v>
      </c>
      <c r="D996" s="178" t="s">
        <v>506</v>
      </c>
      <c r="E996" s="175">
        <v>208</v>
      </c>
      <c r="F996" s="180">
        <v>121</v>
      </c>
      <c r="G996" s="180">
        <v>34</v>
      </c>
      <c r="H996" s="181">
        <v>53</v>
      </c>
      <c r="I996" s="175">
        <v>214</v>
      </c>
      <c r="J996" s="180">
        <v>121</v>
      </c>
      <c r="K996" s="180">
        <v>35</v>
      </c>
      <c r="L996" s="181">
        <v>58</v>
      </c>
      <c r="M996" s="175">
        <v>184</v>
      </c>
      <c r="N996" s="180">
        <v>100</v>
      </c>
      <c r="O996" s="180">
        <v>30</v>
      </c>
      <c r="P996" s="181">
        <v>54</v>
      </c>
    </row>
    <row r="997" spans="1:16" x14ac:dyDescent="0.3">
      <c r="A997" s="178" t="s">
        <v>819</v>
      </c>
      <c r="B997" s="179" t="s">
        <v>569</v>
      </c>
      <c r="C997" s="179" t="s">
        <v>2199</v>
      </c>
      <c r="D997" s="178" t="s">
        <v>622</v>
      </c>
      <c r="E997" s="175">
        <v>193</v>
      </c>
      <c r="F997" s="180">
        <v>109</v>
      </c>
      <c r="G997" s="180">
        <v>24</v>
      </c>
      <c r="H997" s="181">
        <v>60</v>
      </c>
      <c r="I997" s="175">
        <v>203</v>
      </c>
      <c r="J997" s="180">
        <v>117</v>
      </c>
      <c r="K997" s="180">
        <v>25</v>
      </c>
      <c r="L997" s="181">
        <v>61</v>
      </c>
      <c r="M997" s="175">
        <v>181</v>
      </c>
      <c r="N997" s="180">
        <v>105</v>
      </c>
      <c r="O997" s="180">
        <v>21</v>
      </c>
      <c r="P997" s="181">
        <v>55</v>
      </c>
    </row>
    <row r="998" spans="1:16" x14ac:dyDescent="0.3">
      <c r="A998" s="178" t="s">
        <v>1014</v>
      </c>
      <c r="B998" s="179" t="s">
        <v>939</v>
      </c>
      <c r="C998" s="179" t="s">
        <v>2200</v>
      </c>
      <c r="D998" s="178" t="s">
        <v>974</v>
      </c>
      <c r="E998" s="175">
        <v>171</v>
      </c>
      <c r="F998" s="180">
        <v>77</v>
      </c>
      <c r="G998" s="180">
        <v>13</v>
      </c>
      <c r="H998" s="181">
        <v>81</v>
      </c>
      <c r="I998" s="175">
        <v>181</v>
      </c>
      <c r="J998" s="180">
        <v>78</v>
      </c>
      <c r="K998" s="180">
        <v>15</v>
      </c>
      <c r="L998" s="181">
        <v>88</v>
      </c>
      <c r="M998" s="175">
        <v>174</v>
      </c>
      <c r="N998" s="180">
        <v>83</v>
      </c>
      <c r="O998" s="180">
        <v>15</v>
      </c>
      <c r="P998" s="181">
        <v>76</v>
      </c>
    </row>
    <row r="999" spans="1:16" x14ac:dyDescent="0.3">
      <c r="A999" s="178" t="s">
        <v>107</v>
      </c>
      <c r="B999" s="179" t="s">
        <v>569</v>
      </c>
      <c r="C999" s="179" t="s">
        <v>2201</v>
      </c>
      <c r="D999" s="178" t="s">
        <v>608</v>
      </c>
      <c r="E999" s="175">
        <v>210</v>
      </c>
      <c r="F999" s="180">
        <v>84</v>
      </c>
      <c r="G999" s="180">
        <v>59</v>
      </c>
      <c r="H999" s="181">
        <v>67</v>
      </c>
      <c r="I999" s="175">
        <v>211</v>
      </c>
      <c r="J999" s="180">
        <v>83</v>
      </c>
      <c r="K999" s="180">
        <v>64</v>
      </c>
      <c r="L999" s="181">
        <v>64</v>
      </c>
      <c r="M999" s="175">
        <v>171</v>
      </c>
      <c r="N999" s="180">
        <v>84</v>
      </c>
      <c r="O999" s="180">
        <v>37</v>
      </c>
      <c r="P999" s="181">
        <v>50</v>
      </c>
    </row>
    <row r="1000" spans="1:16" x14ac:dyDescent="0.3">
      <c r="A1000" s="178" t="s">
        <v>938</v>
      </c>
      <c r="B1000" s="179" t="s">
        <v>309</v>
      </c>
      <c r="C1000" s="179" t="s">
        <v>2202</v>
      </c>
      <c r="D1000" s="178" t="s">
        <v>375</v>
      </c>
      <c r="E1000" s="175">
        <v>138</v>
      </c>
      <c r="F1000" s="180">
        <v>67</v>
      </c>
      <c r="G1000" s="180">
        <v>11</v>
      </c>
      <c r="H1000" s="181">
        <v>60</v>
      </c>
      <c r="I1000" s="175">
        <v>182</v>
      </c>
      <c r="J1000" s="180">
        <v>105</v>
      </c>
      <c r="K1000" s="180">
        <v>9</v>
      </c>
      <c r="L1000" s="181">
        <v>68</v>
      </c>
      <c r="M1000" s="175">
        <v>163</v>
      </c>
      <c r="N1000" s="180">
        <v>104</v>
      </c>
      <c r="O1000" s="180">
        <v>10</v>
      </c>
      <c r="P1000" s="181">
        <v>49</v>
      </c>
    </row>
    <row r="1001" spans="1:16" x14ac:dyDescent="0.3">
      <c r="A1001" s="178" t="s">
        <v>873</v>
      </c>
      <c r="B1001" s="179" t="s">
        <v>681</v>
      </c>
      <c r="C1001" s="179" t="s">
        <v>2203</v>
      </c>
      <c r="D1001" s="178" t="s">
        <v>695</v>
      </c>
      <c r="E1001" s="175">
        <v>174</v>
      </c>
      <c r="F1001" s="180">
        <v>123</v>
      </c>
      <c r="G1001" s="180">
        <v>11</v>
      </c>
      <c r="H1001" s="181">
        <v>40</v>
      </c>
      <c r="I1001" s="175">
        <v>177</v>
      </c>
      <c r="J1001" s="180">
        <v>113</v>
      </c>
      <c r="K1001" s="180">
        <v>22</v>
      </c>
      <c r="L1001" s="181">
        <v>42</v>
      </c>
      <c r="M1001" s="175">
        <v>179</v>
      </c>
      <c r="N1001" s="180">
        <v>112</v>
      </c>
      <c r="O1001" s="180">
        <v>27</v>
      </c>
      <c r="P1001" s="181">
        <v>40</v>
      </c>
    </row>
    <row r="1002" spans="1:16" x14ac:dyDescent="0.3">
      <c r="A1002" s="178" t="s">
        <v>539</v>
      </c>
      <c r="B1002" s="179" t="s">
        <v>475</v>
      </c>
      <c r="C1002" s="179" t="s">
        <v>2204</v>
      </c>
      <c r="D1002" s="178" t="s">
        <v>459</v>
      </c>
      <c r="E1002" s="175">
        <v>407</v>
      </c>
      <c r="F1002" s="180">
        <v>119</v>
      </c>
      <c r="G1002" s="180">
        <v>225</v>
      </c>
      <c r="H1002" s="181">
        <v>63</v>
      </c>
      <c r="I1002" s="175">
        <v>850</v>
      </c>
      <c r="J1002" s="180">
        <v>116</v>
      </c>
      <c r="K1002" s="180">
        <v>652</v>
      </c>
      <c r="L1002" s="181">
        <v>82</v>
      </c>
      <c r="M1002" s="175">
        <v>183</v>
      </c>
      <c r="N1002" s="180">
        <v>45</v>
      </c>
      <c r="O1002" s="180">
        <v>53</v>
      </c>
      <c r="P1002" s="181">
        <v>85</v>
      </c>
    </row>
    <row r="1003" spans="1:16" x14ac:dyDescent="0.3">
      <c r="A1003" s="178" t="s">
        <v>107</v>
      </c>
      <c r="B1003" s="179" t="s">
        <v>569</v>
      </c>
      <c r="C1003" s="179" t="s">
        <v>2205</v>
      </c>
      <c r="D1003" s="178" t="s">
        <v>181</v>
      </c>
      <c r="E1003" s="175">
        <v>225</v>
      </c>
      <c r="F1003" s="180">
        <v>92</v>
      </c>
      <c r="G1003" s="180">
        <v>84</v>
      </c>
      <c r="H1003" s="181">
        <v>49</v>
      </c>
      <c r="I1003" s="175">
        <v>213</v>
      </c>
      <c r="J1003" s="180">
        <v>89</v>
      </c>
      <c r="K1003" s="180">
        <v>75</v>
      </c>
      <c r="L1003" s="181">
        <v>49</v>
      </c>
      <c r="M1003" s="175">
        <v>173</v>
      </c>
      <c r="N1003" s="180">
        <v>89</v>
      </c>
      <c r="O1003" s="180">
        <v>42</v>
      </c>
      <c r="P1003" s="181">
        <v>42</v>
      </c>
    </row>
    <row r="1004" spans="1:16" x14ac:dyDescent="0.3">
      <c r="A1004" s="178" t="s">
        <v>938</v>
      </c>
      <c r="B1004" s="179" t="s">
        <v>681</v>
      </c>
      <c r="C1004" s="179" t="s">
        <v>2206</v>
      </c>
      <c r="D1004" s="178" t="s">
        <v>689</v>
      </c>
      <c r="E1004" s="175">
        <v>177</v>
      </c>
      <c r="F1004" s="180">
        <v>82</v>
      </c>
      <c r="G1004" s="180">
        <v>28</v>
      </c>
      <c r="H1004" s="181">
        <v>67</v>
      </c>
      <c r="I1004" s="175">
        <v>188</v>
      </c>
      <c r="J1004" s="180">
        <v>74</v>
      </c>
      <c r="K1004" s="180">
        <v>35</v>
      </c>
      <c r="L1004" s="181">
        <v>79</v>
      </c>
      <c r="M1004" s="175">
        <v>150</v>
      </c>
      <c r="N1004" s="180">
        <v>72</v>
      </c>
      <c r="O1004" s="180">
        <v>27</v>
      </c>
      <c r="P1004" s="181">
        <v>51</v>
      </c>
    </row>
    <row r="1005" spans="1:16" x14ac:dyDescent="0.3">
      <c r="A1005" s="178" t="s">
        <v>711</v>
      </c>
      <c r="B1005" s="179" t="s">
        <v>309</v>
      </c>
      <c r="C1005" s="179" t="s">
        <v>2207</v>
      </c>
      <c r="D1005" s="178" t="s">
        <v>320</v>
      </c>
      <c r="E1005" s="175">
        <v>238</v>
      </c>
      <c r="F1005" s="180">
        <v>101</v>
      </c>
      <c r="G1005" s="180">
        <v>89</v>
      </c>
      <c r="H1005" s="181">
        <v>48</v>
      </c>
      <c r="I1005" s="175">
        <v>284</v>
      </c>
      <c r="J1005" s="180">
        <v>149</v>
      </c>
      <c r="K1005" s="180">
        <v>89</v>
      </c>
      <c r="L1005" s="181">
        <v>46</v>
      </c>
      <c r="M1005" s="175">
        <v>172</v>
      </c>
      <c r="N1005" s="180">
        <v>52</v>
      </c>
      <c r="O1005" s="180">
        <v>79</v>
      </c>
      <c r="P1005" s="181">
        <v>41</v>
      </c>
    </row>
    <row r="1006" spans="1:16" x14ac:dyDescent="0.3">
      <c r="A1006" s="178" t="s">
        <v>107</v>
      </c>
      <c r="B1006" s="179" t="s">
        <v>569</v>
      </c>
      <c r="C1006" s="179" t="s">
        <v>2208</v>
      </c>
      <c r="D1006" s="178" t="s">
        <v>613</v>
      </c>
      <c r="E1006" s="175">
        <v>199</v>
      </c>
      <c r="F1006" s="180">
        <v>128</v>
      </c>
      <c r="G1006" s="180">
        <v>20</v>
      </c>
      <c r="H1006" s="181">
        <v>51</v>
      </c>
      <c r="I1006" s="175">
        <v>203</v>
      </c>
      <c r="J1006" s="180">
        <v>130</v>
      </c>
      <c r="K1006" s="180">
        <v>17</v>
      </c>
      <c r="L1006" s="181">
        <v>56</v>
      </c>
      <c r="M1006" s="175">
        <v>170</v>
      </c>
      <c r="N1006" s="180">
        <v>108</v>
      </c>
      <c r="O1006" s="180">
        <v>12</v>
      </c>
      <c r="P1006" s="181">
        <v>50</v>
      </c>
    </row>
    <row r="1007" spans="1:16" x14ac:dyDescent="0.3">
      <c r="A1007" s="178" t="s">
        <v>913</v>
      </c>
      <c r="B1007" s="179" t="s">
        <v>763</v>
      </c>
      <c r="C1007" s="179" t="s">
        <v>2209</v>
      </c>
      <c r="D1007" s="178" t="s">
        <v>768</v>
      </c>
      <c r="E1007" s="175">
        <v>222</v>
      </c>
      <c r="F1007" s="180">
        <v>98</v>
      </c>
      <c r="G1007" s="180">
        <v>77</v>
      </c>
      <c r="H1007" s="181">
        <v>47</v>
      </c>
      <c r="I1007" s="175">
        <v>231</v>
      </c>
      <c r="J1007" s="180">
        <v>97</v>
      </c>
      <c r="K1007" s="180">
        <v>84</v>
      </c>
      <c r="L1007" s="181">
        <v>50</v>
      </c>
      <c r="M1007" s="175">
        <v>177</v>
      </c>
      <c r="N1007" s="180">
        <v>73</v>
      </c>
      <c r="O1007" s="180">
        <v>53</v>
      </c>
      <c r="P1007" s="181">
        <v>51</v>
      </c>
    </row>
    <row r="1008" spans="1:16" x14ac:dyDescent="0.3">
      <c r="A1008" s="178" t="s">
        <v>457</v>
      </c>
      <c r="B1008" s="179" t="s">
        <v>748</v>
      </c>
      <c r="C1008" s="179" t="s">
        <v>2210</v>
      </c>
      <c r="D1008" s="178" t="s">
        <v>756</v>
      </c>
      <c r="E1008" s="175">
        <v>203</v>
      </c>
      <c r="F1008" s="180">
        <v>125</v>
      </c>
      <c r="G1008" s="180">
        <v>47</v>
      </c>
      <c r="H1008" s="181">
        <v>31</v>
      </c>
      <c r="I1008" s="175">
        <v>224</v>
      </c>
      <c r="J1008" s="180">
        <v>125</v>
      </c>
      <c r="K1008" s="180">
        <v>55</v>
      </c>
      <c r="L1008" s="181">
        <v>44</v>
      </c>
      <c r="M1008" s="175">
        <v>167</v>
      </c>
      <c r="N1008" s="180">
        <v>92</v>
      </c>
      <c r="O1008" s="180">
        <v>40</v>
      </c>
      <c r="P1008" s="181">
        <v>35</v>
      </c>
    </row>
    <row r="1009" spans="1:16" x14ac:dyDescent="0.3">
      <c r="A1009" s="178" t="s">
        <v>308</v>
      </c>
      <c r="B1009" s="179" t="s">
        <v>939</v>
      </c>
      <c r="C1009" s="179" t="s">
        <v>2211</v>
      </c>
      <c r="D1009" s="178" t="s">
        <v>952</v>
      </c>
      <c r="E1009" s="175">
        <v>213</v>
      </c>
      <c r="F1009" s="180">
        <v>93</v>
      </c>
      <c r="G1009" s="180">
        <v>58</v>
      </c>
      <c r="H1009" s="181">
        <v>62</v>
      </c>
      <c r="I1009" s="175">
        <v>240</v>
      </c>
      <c r="J1009" s="180">
        <v>125</v>
      </c>
      <c r="K1009" s="180">
        <v>60</v>
      </c>
      <c r="L1009" s="181">
        <v>55</v>
      </c>
      <c r="M1009" s="175">
        <v>174</v>
      </c>
      <c r="N1009" s="180">
        <v>62</v>
      </c>
      <c r="O1009" s="180">
        <v>58</v>
      </c>
      <c r="P1009" s="181">
        <v>54</v>
      </c>
    </row>
    <row r="1010" spans="1:16" x14ac:dyDescent="0.3">
      <c r="A1010" s="178" t="s">
        <v>308</v>
      </c>
      <c r="B1010" s="179" t="s">
        <v>874</v>
      </c>
      <c r="C1010" s="179" t="s">
        <v>2212</v>
      </c>
      <c r="D1010" s="178" t="s">
        <v>898</v>
      </c>
      <c r="E1010" s="175">
        <v>256</v>
      </c>
      <c r="F1010" s="180">
        <v>110</v>
      </c>
      <c r="G1010" s="180">
        <v>122</v>
      </c>
      <c r="H1010" s="181">
        <v>24</v>
      </c>
      <c r="I1010" s="175">
        <v>304</v>
      </c>
      <c r="J1010" s="180">
        <v>145</v>
      </c>
      <c r="K1010" s="180">
        <v>126</v>
      </c>
      <c r="L1010" s="181">
        <v>33</v>
      </c>
      <c r="M1010" s="175">
        <v>168</v>
      </c>
      <c r="N1010" s="180">
        <v>52</v>
      </c>
      <c r="O1010" s="180">
        <v>90</v>
      </c>
      <c r="P1010" s="181">
        <v>26</v>
      </c>
    </row>
    <row r="1011" spans="1:16" x14ac:dyDescent="0.3">
      <c r="A1011" s="178" t="s">
        <v>512</v>
      </c>
      <c r="B1011" s="179" t="s">
        <v>506</v>
      </c>
      <c r="C1011" s="179" t="s">
        <v>2213</v>
      </c>
      <c r="D1011" s="178" t="s">
        <v>1021</v>
      </c>
      <c r="E1011" s="175">
        <v>183</v>
      </c>
      <c r="F1011" s="180">
        <v>110</v>
      </c>
      <c r="G1011" s="180">
        <v>18</v>
      </c>
      <c r="H1011" s="181">
        <v>55</v>
      </c>
      <c r="I1011" s="175">
        <v>198</v>
      </c>
      <c r="J1011" s="180">
        <v>114</v>
      </c>
      <c r="K1011" s="180">
        <v>28</v>
      </c>
      <c r="L1011" s="181">
        <v>56</v>
      </c>
      <c r="M1011" s="175">
        <v>170</v>
      </c>
      <c r="N1011" s="180">
        <v>84</v>
      </c>
      <c r="O1011" s="180">
        <v>35</v>
      </c>
      <c r="P1011" s="181">
        <v>51</v>
      </c>
    </row>
    <row r="1012" spans="1:16" x14ac:dyDescent="0.3">
      <c r="A1012" s="178" t="s">
        <v>308</v>
      </c>
      <c r="B1012" s="179" t="s">
        <v>309</v>
      </c>
      <c r="C1012" s="179" t="s">
        <v>2214</v>
      </c>
      <c r="D1012" s="178" t="s">
        <v>342</v>
      </c>
      <c r="E1012" s="175">
        <v>178</v>
      </c>
      <c r="F1012" s="180">
        <v>91</v>
      </c>
      <c r="G1012" s="180">
        <v>71</v>
      </c>
      <c r="H1012" s="181">
        <v>16</v>
      </c>
      <c r="I1012" s="175">
        <v>257</v>
      </c>
      <c r="J1012" s="180">
        <v>142</v>
      </c>
      <c r="K1012" s="180">
        <v>98</v>
      </c>
      <c r="L1012" s="181">
        <v>17</v>
      </c>
      <c r="M1012" s="175">
        <v>175</v>
      </c>
      <c r="N1012" s="180">
        <v>133</v>
      </c>
      <c r="O1012" s="180">
        <v>23</v>
      </c>
      <c r="P1012" s="181">
        <v>19</v>
      </c>
    </row>
    <row r="1013" spans="1:16" x14ac:dyDescent="0.3">
      <c r="A1013" s="178" t="s">
        <v>568</v>
      </c>
      <c r="B1013" s="179" t="s">
        <v>874</v>
      </c>
      <c r="C1013" s="179" t="s">
        <v>2215</v>
      </c>
      <c r="D1013" s="178" t="s">
        <v>905</v>
      </c>
      <c r="E1013" s="175">
        <v>170</v>
      </c>
      <c r="F1013" s="180">
        <v>97</v>
      </c>
      <c r="G1013" s="180">
        <v>41</v>
      </c>
      <c r="H1013" s="181">
        <v>32</v>
      </c>
      <c r="I1013" s="175">
        <v>188</v>
      </c>
      <c r="J1013" s="180">
        <v>99</v>
      </c>
      <c r="K1013" s="180">
        <v>51</v>
      </c>
      <c r="L1013" s="181">
        <v>38</v>
      </c>
      <c r="M1013" s="175">
        <v>162</v>
      </c>
      <c r="N1013" s="180">
        <v>87</v>
      </c>
      <c r="O1013" s="180">
        <v>48</v>
      </c>
      <c r="P1013" s="181">
        <v>27</v>
      </c>
    </row>
    <row r="1014" spans="1:16" x14ac:dyDescent="0.3">
      <c r="A1014" s="178" t="s">
        <v>568</v>
      </c>
      <c r="B1014" s="179" t="s">
        <v>939</v>
      </c>
      <c r="C1014" s="179" t="s">
        <v>2216</v>
      </c>
      <c r="D1014" s="179" t="s">
        <v>276</v>
      </c>
      <c r="E1014" s="175">
        <v>205</v>
      </c>
      <c r="F1014" s="180">
        <v>96</v>
      </c>
      <c r="G1014" s="180">
        <v>49</v>
      </c>
      <c r="H1014" s="181">
        <v>60</v>
      </c>
      <c r="I1014" s="175">
        <v>199</v>
      </c>
      <c r="J1014" s="180">
        <v>86</v>
      </c>
      <c r="K1014" s="180">
        <v>49</v>
      </c>
      <c r="L1014" s="181">
        <v>64</v>
      </c>
      <c r="M1014" s="175">
        <v>170</v>
      </c>
      <c r="N1014" s="180">
        <v>76</v>
      </c>
      <c r="O1014" s="180">
        <v>33</v>
      </c>
      <c r="P1014" s="181">
        <v>61</v>
      </c>
    </row>
    <row r="1015" spans="1:16" x14ac:dyDescent="0.3">
      <c r="A1015" s="178" t="s">
        <v>539</v>
      </c>
      <c r="B1015" s="179" t="s">
        <v>939</v>
      </c>
      <c r="C1015" s="179" t="s">
        <v>2217</v>
      </c>
      <c r="D1015" s="178" t="s">
        <v>966</v>
      </c>
      <c r="E1015" s="175">
        <v>245</v>
      </c>
      <c r="F1015" s="180">
        <v>83</v>
      </c>
      <c r="G1015" s="180">
        <v>154</v>
      </c>
      <c r="H1015" s="181">
        <v>8</v>
      </c>
      <c r="I1015" s="175">
        <v>253</v>
      </c>
      <c r="J1015" s="180">
        <v>101</v>
      </c>
      <c r="K1015" s="180">
        <v>143</v>
      </c>
      <c r="L1015" s="181">
        <v>9</v>
      </c>
      <c r="M1015" s="175">
        <v>174</v>
      </c>
      <c r="N1015" s="180">
        <v>45</v>
      </c>
      <c r="O1015" s="180">
        <v>118</v>
      </c>
      <c r="P1015" s="181">
        <v>11</v>
      </c>
    </row>
    <row r="1016" spans="1:16" x14ac:dyDescent="0.3">
      <c r="A1016" s="178" t="s">
        <v>308</v>
      </c>
      <c r="B1016" s="179" t="s">
        <v>874</v>
      </c>
      <c r="C1016" s="179" t="s">
        <v>2218</v>
      </c>
      <c r="D1016" s="178" t="s">
        <v>908</v>
      </c>
      <c r="E1016" s="175">
        <v>229</v>
      </c>
      <c r="F1016" s="180">
        <v>98</v>
      </c>
      <c r="G1016" s="180">
        <v>64</v>
      </c>
      <c r="H1016" s="181">
        <v>67</v>
      </c>
      <c r="I1016" s="175">
        <v>253</v>
      </c>
      <c r="J1016" s="180">
        <v>119</v>
      </c>
      <c r="K1016" s="180">
        <v>67</v>
      </c>
      <c r="L1016" s="181">
        <v>67</v>
      </c>
      <c r="M1016" s="175">
        <v>164</v>
      </c>
      <c r="N1016" s="180">
        <v>48</v>
      </c>
      <c r="O1016" s="180">
        <v>57</v>
      </c>
      <c r="P1016" s="181">
        <v>59</v>
      </c>
    </row>
    <row r="1017" spans="1:16" x14ac:dyDescent="0.3">
      <c r="A1017" s="178" t="s">
        <v>107</v>
      </c>
      <c r="B1017" s="179" t="s">
        <v>261</v>
      </c>
      <c r="C1017" s="179" t="s">
        <v>2219</v>
      </c>
      <c r="D1017" s="178" t="s">
        <v>293</v>
      </c>
      <c r="E1017" s="175">
        <v>230</v>
      </c>
      <c r="F1017" s="180">
        <v>130</v>
      </c>
      <c r="G1017" s="180">
        <v>71</v>
      </c>
      <c r="H1017" s="181">
        <v>29</v>
      </c>
      <c r="I1017" s="175">
        <v>216</v>
      </c>
      <c r="J1017" s="180">
        <v>128</v>
      </c>
      <c r="K1017" s="180">
        <v>54</v>
      </c>
      <c r="L1017" s="181">
        <v>34</v>
      </c>
      <c r="M1017" s="175">
        <v>167</v>
      </c>
      <c r="N1017" s="180">
        <v>130</v>
      </c>
      <c r="O1017" s="180">
        <v>7</v>
      </c>
      <c r="P1017" s="181">
        <v>30</v>
      </c>
    </row>
    <row r="1018" spans="1:16" x14ac:dyDescent="0.3">
      <c r="A1018" s="178" t="s">
        <v>107</v>
      </c>
      <c r="B1018" s="179" t="s">
        <v>1131</v>
      </c>
      <c r="C1018" s="179" t="s">
        <v>2220</v>
      </c>
      <c r="D1018" s="178" t="s">
        <v>1136</v>
      </c>
      <c r="E1018" s="175">
        <v>175</v>
      </c>
      <c r="F1018" s="180">
        <v>73</v>
      </c>
      <c r="G1018" s="180">
        <v>24</v>
      </c>
      <c r="H1018" s="181">
        <v>78</v>
      </c>
      <c r="I1018" s="175">
        <v>178</v>
      </c>
      <c r="J1018" s="180">
        <v>71</v>
      </c>
      <c r="K1018" s="180">
        <v>25</v>
      </c>
      <c r="L1018" s="181">
        <v>82</v>
      </c>
      <c r="M1018" s="175">
        <v>158</v>
      </c>
      <c r="N1018" s="180">
        <v>64</v>
      </c>
      <c r="O1018" s="180">
        <v>25</v>
      </c>
      <c r="P1018" s="181">
        <v>69</v>
      </c>
    </row>
    <row r="1019" spans="1:16" x14ac:dyDescent="0.3">
      <c r="A1019" s="178" t="s">
        <v>308</v>
      </c>
      <c r="B1019" s="179" t="s">
        <v>261</v>
      </c>
      <c r="C1019" s="179" t="s">
        <v>2221</v>
      </c>
      <c r="D1019" s="178" t="s">
        <v>289</v>
      </c>
      <c r="E1019" s="175">
        <v>185</v>
      </c>
      <c r="F1019" s="180">
        <v>67</v>
      </c>
      <c r="G1019" s="180">
        <v>51</v>
      </c>
      <c r="H1019" s="181">
        <v>67</v>
      </c>
      <c r="I1019" s="175">
        <v>184</v>
      </c>
      <c r="J1019" s="180">
        <v>65</v>
      </c>
      <c r="K1019" s="180">
        <v>53</v>
      </c>
      <c r="L1019" s="181">
        <v>66</v>
      </c>
      <c r="M1019" s="175">
        <v>152</v>
      </c>
      <c r="N1019" s="180">
        <v>64</v>
      </c>
      <c r="O1019" s="180">
        <v>39</v>
      </c>
      <c r="P1019" s="181">
        <v>49</v>
      </c>
    </row>
    <row r="1020" spans="1:16" x14ac:dyDescent="0.3">
      <c r="A1020" s="178" t="s">
        <v>1130</v>
      </c>
      <c r="B1020" s="179" t="s">
        <v>939</v>
      </c>
      <c r="C1020" s="179" t="s">
        <v>2222</v>
      </c>
      <c r="D1020" s="178" t="s">
        <v>1009</v>
      </c>
      <c r="E1020" s="175">
        <v>212</v>
      </c>
      <c r="F1020" s="180">
        <v>97</v>
      </c>
      <c r="G1020" s="180">
        <v>74</v>
      </c>
      <c r="H1020" s="181">
        <v>41</v>
      </c>
      <c r="I1020" s="175">
        <v>268</v>
      </c>
      <c r="J1020" s="180">
        <v>131</v>
      </c>
      <c r="K1020" s="180">
        <v>84</v>
      </c>
      <c r="L1020" s="181">
        <v>53</v>
      </c>
      <c r="M1020" s="175">
        <v>154</v>
      </c>
      <c r="N1020" s="180">
        <v>37</v>
      </c>
      <c r="O1020" s="180">
        <v>77</v>
      </c>
      <c r="P1020" s="181">
        <v>40</v>
      </c>
    </row>
    <row r="1021" spans="1:16" x14ac:dyDescent="0.3">
      <c r="A1021" s="178" t="s">
        <v>747</v>
      </c>
      <c r="B1021" s="179" t="s">
        <v>763</v>
      </c>
      <c r="C1021" s="179" t="s">
        <v>2223</v>
      </c>
      <c r="D1021" s="178" t="s">
        <v>790</v>
      </c>
      <c r="E1021" s="175">
        <v>165</v>
      </c>
      <c r="F1021" s="180">
        <v>71</v>
      </c>
      <c r="G1021" s="180">
        <v>31</v>
      </c>
      <c r="H1021" s="181">
        <v>63</v>
      </c>
      <c r="I1021" s="175">
        <v>214</v>
      </c>
      <c r="J1021" s="180">
        <v>71</v>
      </c>
      <c r="K1021" s="180">
        <v>72</v>
      </c>
      <c r="L1021" s="181">
        <v>71</v>
      </c>
      <c r="M1021" s="175">
        <v>164</v>
      </c>
      <c r="N1021" s="180">
        <v>73</v>
      </c>
      <c r="O1021" s="180">
        <v>23</v>
      </c>
      <c r="P1021" s="181">
        <v>68</v>
      </c>
    </row>
    <row r="1022" spans="1:16" x14ac:dyDescent="0.3">
      <c r="A1022" s="178" t="s">
        <v>568</v>
      </c>
      <c r="B1022" s="179" t="s">
        <v>309</v>
      </c>
      <c r="C1022" s="179" t="s">
        <v>2224</v>
      </c>
      <c r="D1022" s="178" t="s">
        <v>332</v>
      </c>
      <c r="E1022" s="175">
        <v>184</v>
      </c>
      <c r="F1022" s="180">
        <v>104</v>
      </c>
      <c r="G1022" s="180">
        <v>16</v>
      </c>
      <c r="H1022" s="181">
        <v>64</v>
      </c>
      <c r="I1022" s="175">
        <v>188</v>
      </c>
      <c r="J1022" s="180">
        <v>106</v>
      </c>
      <c r="K1022" s="180">
        <v>16</v>
      </c>
      <c r="L1022" s="181">
        <v>66</v>
      </c>
      <c r="M1022" s="175">
        <v>155</v>
      </c>
      <c r="N1022" s="180">
        <v>85</v>
      </c>
      <c r="O1022" s="180">
        <v>15</v>
      </c>
      <c r="P1022" s="181">
        <v>55</v>
      </c>
    </row>
    <row r="1023" spans="1:16" x14ac:dyDescent="0.3">
      <c r="A1023" s="178" t="s">
        <v>568</v>
      </c>
      <c r="B1023" s="179" t="s">
        <v>569</v>
      </c>
      <c r="C1023" s="179" t="s">
        <v>2225</v>
      </c>
      <c r="D1023" s="178" t="s">
        <v>584</v>
      </c>
      <c r="E1023" s="175">
        <v>159</v>
      </c>
      <c r="F1023" s="180">
        <v>57</v>
      </c>
      <c r="G1023" s="180">
        <v>33</v>
      </c>
      <c r="H1023" s="181">
        <v>69</v>
      </c>
      <c r="I1023" s="175">
        <v>152</v>
      </c>
      <c r="J1023" s="180">
        <v>53</v>
      </c>
      <c r="K1023" s="180">
        <v>28</v>
      </c>
      <c r="L1023" s="181">
        <v>71</v>
      </c>
      <c r="M1023" s="175">
        <v>147</v>
      </c>
      <c r="N1023" s="180">
        <v>53</v>
      </c>
      <c r="O1023" s="180">
        <v>41</v>
      </c>
      <c r="P1023" s="181">
        <v>53</v>
      </c>
    </row>
    <row r="1024" spans="1:16" x14ac:dyDescent="0.3">
      <c r="A1024" s="178" t="s">
        <v>107</v>
      </c>
      <c r="B1024" s="179" t="s">
        <v>939</v>
      </c>
      <c r="C1024" s="179" t="s">
        <v>2226</v>
      </c>
      <c r="D1024" s="178" t="s">
        <v>955</v>
      </c>
      <c r="E1024" s="175">
        <v>186</v>
      </c>
      <c r="F1024" s="180">
        <v>81</v>
      </c>
      <c r="G1024" s="180">
        <v>44</v>
      </c>
      <c r="H1024" s="181">
        <v>61</v>
      </c>
      <c r="I1024" s="175">
        <v>187</v>
      </c>
      <c r="J1024" s="180">
        <v>79</v>
      </c>
      <c r="K1024" s="180">
        <v>45</v>
      </c>
      <c r="L1024" s="181">
        <v>63</v>
      </c>
      <c r="M1024" s="175">
        <v>174</v>
      </c>
      <c r="N1024" s="180">
        <v>59</v>
      </c>
      <c r="O1024" s="180">
        <v>42</v>
      </c>
      <c r="P1024" s="181">
        <v>73</v>
      </c>
    </row>
    <row r="1025" spans="1:16" x14ac:dyDescent="0.3">
      <c r="A1025" s="178" t="s">
        <v>1122</v>
      </c>
      <c r="B1025" s="179" t="s">
        <v>458</v>
      </c>
      <c r="C1025" s="179" t="s">
        <v>2227</v>
      </c>
      <c r="D1025" s="178" t="s">
        <v>473</v>
      </c>
      <c r="E1025" s="175">
        <v>316</v>
      </c>
      <c r="F1025" s="180">
        <v>172</v>
      </c>
      <c r="G1025" s="180">
        <v>74</v>
      </c>
      <c r="H1025" s="181">
        <v>70</v>
      </c>
      <c r="I1025" s="175">
        <v>445</v>
      </c>
      <c r="J1025" s="180">
        <v>284</v>
      </c>
      <c r="K1025" s="180">
        <v>79</v>
      </c>
      <c r="L1025" s="181">
        <v>82</v>
      </c>
      <c r="M1025" s="175">
        <v>146</v>
      </c>
      <c r="N1025" s="180">
        <v>34</v>
      </c>
      <c r="O1025" s="180">
        <v>47</v>
      </c>
      <c r="P1025" s="181">
        <v>65</v>
      </c>
    </row>
    <row r="1026" spans="1:16" x14ac:dyDescent="0.3">
      <c r="A1026" s="178" t="s">
        <v>1085</v>
      </c>
      <c r="B1026" s="179" t="s">
        <v>681</v>
      </c>
      <c r="C1026" s="179" t="s">
        <v>2228</v>
      </c>
      <c r="D1026" s="178" t="s">
        <v>702</v>
      </c>
      <c r="E1026" s="175">
        <v>193</v>
      </c>
      <c r="F1026" s="180">
        <v>107</v>
      </c>
      <c r="G1026" s="180">
        <v>1</v>
      </c>
      <c r="H1026" s="181">
        <v>85</v>
      </c>
      <c r="I1026" s="175">
        <v>197</v>
      </c>
      <c r="J1026" s="180">
        <v>104</v>
      </c>
      <c r="K1026" s="180">
        <v>1</v>
      </c>
      <c r="L1026" s="181">
        <v>92</v>
      </c>
      <c r="M1026" s="175">
        <v>152</v>
      </c>
      <c r="N1026" s="180">
        <v>65</v>
      </c>
      <c r="O1026" s="180">
        <v>6</v>
      </c>
      <c r="P1026" s="181">
        <v>81</v>
      </c>
    </row>
    <row r="1027" spans="1:16" x14ac:dyDescent="0.3">
      <c r="A1027" s="178" t="s">
        <v>107</v>
      </c>
      <c r="B1027" s="179" t="s">
        <v>681</v>
      </c>
      <c r="C1027" s="179" t="s">
        <v>2229</v>
      </c>
      <c r="D1027" s="178" t="s">
        <v>690</v>
      </c>
      <c r="E1027" s="175">
        <v>182</v>
      </c>
      <c r="F1027" s="180">
        <v>86</v>
      </c>
      <c r="G1027" s="180">
        <v>49</v>
      </c>
      <c r="H1027" s="181">
        <v>47</v>
      </c>
      <c r="I1027" s="175">
        <v>169</v>
      </c>
      <c r="J1027" s="180">
        <v>80</v>
      </c>
      <c r="K1027" s="180">
        <v>38</v>
      </c>
      <c r="L1027" s="181">
        <v>51</v>
      </c>
      <c r="M1027" s="175">
        <v>160</v>
      </c>
      <c r="N1027" s="180">
        <v>78</v>
      </c>
      <c r="O1027" s="180">
        <v>33</v>
      </c>
      <c r="P1027" s="181">
        <v>49</v>
      </c>
    </row>
    <row r="1028" spans="1:16" x14ac:dyDescent="0.3">
      <c r="A1028" s="178" t="s">
        <v>1085</v>
      </c>
      <c r="B1028" s="179" t="s">
        <v>261</v>
      </c>
      <c r="C1028" s="179" t="s">
        <v>2230</v>
      </c>
      <c r="D1028" s="178" t="s">
        <v>285</v>
      </c>
      <c r="E1028" s="175">
        <v>162</v>
      </c>
      <c r="F1028" s="180">
        <v>76</v>
      </c>
      <c r="G1028" s="180">
        <v>31</v>
      </c>
      <c r="H1028" s="181">
        <v>55</v>
      </c>
      <c r="I1028" s="175">
        <v>162</v>
      </c>
      <c r="J1028" s="180">
        <v>76</v>
      </c>
      <c r="K1028" s="180">
        <v>25</v>
      </c>
      <c r="L1028" s="181">
        <v>61</v>
      </c>
      <c r="M1028" s="175">
        <v>143</v>
      </c>
      <c r="N1028" s="180">
        <v>78</v>
      </c>
      <c r="O1028" s="180">
        <v>22</v>
      </c>
      <c r="P1028" s="181">
        <v>43</v>
      </c>
    </row>
    <row r="1029" spans="1:16" x14ac:dyDescent="0.3">
      <c r="A1029" s="178" t="s">
        <v>1149</v>
      </c>
      <c r="B1029" s="179" t="s">
        <v>681</v>
      </c>
      <c r="C1029" s="179" t="s">
        <v>2231</v>
      </c>
      <c r="D1029" s="178" t="s">
        <v>692</v>
      </c>
      <c r="E1029" s="175">
        <v>161</v>
      </c>
      <c r="F1029" s="180">
        <v>85</v>
      </c>
      <c r="G1029" s="180">
        <v>15</v>
      </c>
      <c r="H1029" s="181">
        <v>61</v>
      </c>
      <c r="I1029" s="175">
        <v>167</v>
      </c>
      <c r="J1029" s="180">
        <v>83</v>
      </c>
      <c r="K1029" s="180">
        <v>17</v>
      </c>
      <c r="L1029" s="181">
        <v>67</v>
      </c>
      <c r="M1029" s="175">
        <v>140</v>
      </c>
      <c r="N1029" s="180">
        <v>82</v>
      </c>
      <c r="O1029" s="180">
        <v>12</v>
      </c>
      <c r="P1029" s="181">
        <v>46</v>
      </c>
    </row>
    <row r="1030" spans="1:16" x14ac:dyDescent="0.3">
      <c r="A1030" s="178" t="s">
        <v>819</v>
      </c>
      <c r="B1030" s="179" t="s">
        <v>569</v>
      </c>
      <c r="C1030" s="179" t="s">
        <v>2232</v>
      </c>
      <c r="D1030" s="178" t="s">
        <v>630</v>
      </c>
      <c r="E1030" s="175">
        <v>202</v>
      </c>
      <c r="F1030" s="180">
        <v>75</v>
      </c>
      <c r="G1030" s="180">
        <v>39</v>
      </c>
      <c r="H1030" s="181">
        <v>88</v>
      </c>
      <c r="I1030" s="175">
        <v>202</v>
      </c>
      <c r="J1030" s="180">
        <v>74</v>
      </c>
      <c r="K1030" s="180">
        <v>39</v>
      </c>
      <c r="L1030" s="181">
        <v>89</v>
      </c>
      <c r="M1030" s="175">
        <v>146</v>
      </c>
      <c r="N1030" s="180">
        <v>42</v>
      </c>
      <c r="O1030" s="180">
        <v>28</v>
      </c>
      <c r="P1030" s="181">
        <v>76</v>
      </c>
    </row>
    <row r="1031" spans="1:16" x14ac:dyDescent="0.3">
      <c r="A1031" s="178" t="s">
        <v>938</v>
      </c>
      <c r="B1031" s="179" t="s">
        <v>181</v>
      </c>
      <c r="C1031" s="179" t="s">
        <v>2233</v>
      </c>
      <c r="D1031" s="178" t="s">
        <v>847</v>
      </c>
      <c r="E1031" s="175">
        <v>151</v>
      </c>
      <c r="F1031" s="180">
        <v>88</v>
      </c>
      <c r="G1031" s="180">
        <v>34</v>
      </c>
      <c r="H1031" s="181">
        <v>29</v>
      </c>
      <c r="I1031" s="175">
        <v>165</v>
      </c>
      <c r="J1031" s="180">
        <v>90</v>
      </c>
      <c r="K1031" s="180">
        <v>38</v>
      </c>
      <c r="L1031" s="181">
        <v>37</v>
      </c>
      <c r="M1031" s="175">
        <v>153</v>
      </c>
      <c r="N1031" s="180">
        <v>94</v>
      </c>
      <c r="O1031" s="180">
        <v>28</v>
      </c>
      <c r="P1031" s="181">
        <v>31</v>
      </c>
    </row>
    <row r="1032" spans="1:16" x14ac:dyDescent="0.3">
      <c r="A1032" s="178" t="s">
        <v>539</v>
      </c>
      <c r="B1032" s="179" t="s">
        <v>309</v>
      </c>
      <c r="C1032" s="179" t="s">
        <v>2234</v>
      </c>
      <c r="D1032" s="178" t="s">
        <v>421</v>
      </c>
      <c r="E1032" s="175">
        <v>171</v>
      </c>
      <c r="F1032" s="180">
        <v>100</v>
      </c>
      <c r="G1032" s="180">
        <v>20</v>
      </c>
      <c r="H1032" s="181">
        <v>51</v>
      </c>
      <c r="I1032" s="175">
        <v>161</v>
      </c>
      <c r="J1032" s="180">
        <v>92</v>
      </c>
      <c r="K1032" s="180">
        <v>18</v>
      </c>
      <c r="L1032" s="181">
        <v>51</v>
      </c>
      <c r="M1032" s="175">
        <v>154</v>
      </c>
      <c r="N1032" s="180">
        <v>90</v>
      </c>
      <c r="O1032" s="180">
        <v>17</v>
      </c>
      <c r="P1032" s="181">
        <v>47</v>
      </c>
    </row>
    <row r="1033" spans="1:16" x14ac:dyDescent="0.3">
      <c r="A1033" s="178" t="s">
        <v>938</v>
      </c>
      <c r="B1033" s="179" t="s">
        <v>569</v>
      </c>
      <c r="C1033" s="179" t="s">
        <v>2235</v>
      </c>
      <c r="D1033" s="178" t="s">
        <v>665</v>
      </c>
      <c r="E1033" s="175">
        <v>224</v>
      </c>
      <c r="F1033" s="180">
        <v>64</v>
      </c>
      <c r="G1033" s="180">
        <v>128</v>
      </c>
      <c r="H1033" s="181">
        <v>32</v>
      </c>
      <c r="I1033" s="175">
        <v>290</v>
      </c>
      <c r="J1033" s="180">
        <v>79</v>
      </c>
      <c r="K1033" s="180">
        <v>170</v>
      </c>
      <c r="L1033" s="181">
        <v>41</v>
      </c>
      <c r="M1033" s="175">
        <v>152</v>
      </c>
      <c r="N1033" s="180">
        <v>78</v>
      </c>
      <c r="O1033" s="180">
        <v>38</v>
      </c>
      <c r="P1033" s="181">
        <v>36</v>
      </c>
    </row>
    <row r="1034" spans="1:16" x14ac:dyDescent="0.3">
      <c r="A1034" s="178" t="s">
        <v>873</v>
      </c>
      <c r="B1034" s="179" t="s">
        <v>939</v>
      </c>
      <c r="C1034" s="179" t="s">
        <v>2236</v>
      </c>
      <c r="D1034" s="178" t="s">
        <v>951</v>
      </c>
      <c r="E1034" s="175">
        <v>187</v>
      </c>
      <c r="F1034" s="180">
        <v>113</v>
      </c>
      <c r="G1034" s="180">
        <v>14</v>
      </c>
      <c r="H1034" s="181">
        <v>60</v>
      </c>
      <c r="I1034" s="175">
        <v>177</v>
      </c>
      <c r="J1034" s="180">
        <v>95</v>
      </c>
      <c r="K1034" s="180">
        <v>21</v>
      </c>
      <c r="L1034" s="181">
        <v>61</v>
      </c>
      <c r="M1034" s="175">
        <v>150</v>
      </c>
      <c r="N1034" s="180">
        <v>86</v>
      </c>
      <c r="O1034" s="180">
        <v>10</v>
      </c>
      <c r="P1034" s="181">
        <v>54</v>
      </c>
    </row>
    <row r="1035" spans="1:16" x14ac:dyDescent="0.3">
      <c r="A1035" s="178" t="s">
        <v>107</v>
      </c>
      <c r="B1035" s="179" t="s">
        <v>135</v>
      </c>
      <c r="C1035" s="179" t="s">
        <v>2237</v>
      </c>
      <c r="D1035" s="178" t="s">
        <v>442</v>
      </c>
      <c r="E1035" s="175">
        <v>365</v>
      </c>
      <c r="F1035" s="180">
        <v>220</v>
      </c>
      <c r="G1035" s="180">
        <v>76</v>
      </c>
      <c r="H1035" s="181">
        <v>69</v>
      </c>
      <c r="I1035" s="175">
        <v>433</v>
      </c>
      <c r="J1035" s="180">
        <v>218</v>
      </c>
      <c r="K1035" s="180">
        <v>132</v>
      </c>
      <c r="L1035" s="181">
        <v>83</v>
      </c>
      <c r="M1035" s="175">
        <v>158</v>
      </c>
      <c r="N1035" s="180">
        <v>12</v>
      </c>
      <c r="O1035" s="180">
        <v>60</v>
      </c>
      <c r="P1035" s="181">
        <v>86</v>
      </c>
    </row>
    <row r="1036" spans="1:16" x14ac:dyDescent="0.3">
      <c r="A1036" s="178" t="s">
        <v>819</v>
      </c>
      <c r="B1036" s="179" t="s">
        <v>874</v>
      </c>
      <c r="C1036" s="179" t="s">
        <v>2238</v>
      </c>
      <c r="D1036" s="178" t="s">
        <v>879</v>
      </c>
      <c r="E1036" s="175">
        <v>175</v>
      </c>
      <c r="F1036" s="180">
        <v>103</v>
      </c>
      <c r="G1036" s="180">
        <v>29</v>
      </c>
      <c r="H1036" s="181">
        <v>43</v>
      </c>
      <c r="I1036" s="175">
        <v>171</v>
      </c>
      <c r="J1036" s="180">
        <v>93</v>
      </c>
      <c r="K1036" s="180">
        <v>28</v>
      </c>
      <c r="L1036" s="181">
        <v>50</v>
      </c>
      <c r="M1036" s="175">
        <v>153</v>
      </c>
      <c r="N1036" s="180">
        <v>92</v>
      </c>
      <c r="O1036" s="180">
        <v>13</v>
      </c>
      <c r="P1036" s="181">
        <v>48</v>
      </c>
    </row>
    <row r="1037" spans="1:16" x14ac:dyDescent="0.3">
      <c r="A1037" s="178" t="s">
        <v>819</v>
      </c>
      <c r="B1037" s="179" t="s">
        <v>309</v>
      </c>
      <c r="C1037" s="179" t="s">
        <v>2239</v>
      </c>
      <c r="D1037" s="178" t="s">
        <v>316</v>
      </c>
      <c r="E1037" s="175">
        <v>185</v>
      </c>
      <c r="F1037" s="180">
        <v>64</v>
      </c>
      <c r="G1037" s="180">
        <v>64</v>
      </c>
      <c r="H1037" s="181">
        <v>57</v>
      </c>
      <c r="I1037" s="175">
        <v>169</v>
      </c>
      <c r="J1037" s="180">
        <v>62</v>
      </c>
      <c r="K1037" s="180">
        <v>54</v>
      </c>
      <c r="L1037" s="181">
        <v>53</v>
      </c>
      <c r="M1037" s="175">
        <v>148</v>
      </c>
      <c r="N1037" s="180">
        <v>64</v>
      </c>
      <c r="O1037" s="180">
        <v>37</v>
      </c>
      <c r="P1037" s="181">
        <v>47</v>
      </c>
    </row>
    <row r="1038" spans="1:16" x14ac:dyDescent="0.3">
      <c r="A1038" s="178" t="s">
        <v>260</v>
      </c>
      <c r="B1038" s="179" t="s">
        <v>309</v>
      </c>
      <c r="C1038" s="179" t="s">
        <v>2240</v>
      </c>
      <c r="D1038" s="178" t="s">
        <v>318</v>
      </c>
      <c r="E1038" s="175">
        <v>208</v>
      </c>
      <c r="F1038" s="180">
        <v>105</v>
      </c>
      <c r="G1038" s="180">
        <v>50</v>
      </c>
      <c r="H1038" s="181">
        <v>53</v>
      </c>
      <c r="I1038" s="175">
        <v>233</v>
      </c>
      <c r="J1038" s="180">
        <v>124</v>
      </c>
      <c r="K1038" s="180">
        <v>53</v>
      </c>
      <c r="L1038" s="181">
        <v>56</v>
      </c>
      <c r="M1038" s="175">
        <v>148</v>
      </c>
      <c r="N1038" s="180">
        <v>54</v>
      </c>
      <c r="O1038" s="180">
        <v>42</v>
      </c>
      <c r="P1038" s="181">
        <v>52</v>
      </c>
    </row>
    <row r="1039" spans="1:16" x14ac:dyDescent="0.3">
      <c r="A1039" s="178" t="s">
        <v>568</v>
      </c>
      <c r="B1039" s="179" t="s">
        <v>513</v>
      </c>
      <c r="C1039" s="179" t="s">
        <v>2241</v>
      </c>
      <c r="D1039" s="178" t="s">
        <v>526</v>
      </c>
      <c r="E1039" s="175">
        <v>223</v>
      </c>
      <c r="F1039" s="180">
        <v>103</v>
      </c>
      <c r="G1039" s="180">
        <v>45</v>
      </c>
      <c r="H1039" s="181">
        <v>75</v>
      </c>
      <c r="I1039" s="175">
        <v>279</v>
      </c>
      <c r="J1039" s="180">
        <v>161</v>
      </c>
      <c r="K1039" s="180">
        <v>40</v>
      </c>
      <c r="L1039" s="181">
        <v>78</v>
      </c>
      <c r="M1039" s="175">
        <v>135</v>
      </c>
      <c r="N1039" s="180">
        <v>44</v>
      </c>
      <c r="O1039" s="180">
        <v>30</v>
      </c>
      <c r="P1039" s="181">
        <v>61</v>
      </c>
    </row>
    <row r="1040" spans="1:16" x14ac:dyDescent="0.3">
      <c r="A1040" s="178" t="s">
        <v>1085</v>
      </c>
      <c r="B1040" s="179" t="s">
        <v>874</v>
      </c>
      <c r="C1040" s="179" t="s">
        <v>2242</v>
      </c>
      <c r="D1040" s="178" t="s">
        <v>911</v>
      </c>
      <c r="E1040" s="175">
        <v>245</v>
      </c>
      <c r="F1040" s="180">
        <v>131</v>
      </c>
      <c r="G1040" s="180">
        <v>44</v>
      </c>
      <c r="H1040" s="181">
        <v>70</v>
      </c>
      <c r="I1040" s="175">
        <v>241</v>
      </c>
      <c r="J1040" s="180">
        <v>114</v>
      </c>
      <c r="K1040" s="180">
        <v>42</v>
      </c>
      <c r="L1040" s="181">
        <v>85</v>
      </c>
      <c r="M1040" s="175">
        <v>132</v>
      </c>
      <c r="N1040" s="180">
        <v>28</v>
      </c>
      <c r="O1040" s="180">
        <v>38</v>
      </c>
      <c r="P1040" s="181">
        <v>66</v>
      </c>
    </row>
    <row r="1041" spans="1:16" x14ac:dyDescent="0.3">
      <c r="A1041" s="178" t="s">
        <v>308</v>
      </c>
      <c r="B1041" s="179" t="s">
        <v>506</v>
      </c>
      <c r="C1041" s="179" t="s">
        <v>2243</v>
      </c>
      <c r="D1041" s="178" t="s">
        <v>1020</v>
      </c>
      <c r="E1041" s="175">
        <v>213</v>
      </c>
      <c r="F1041" s="180">
        <v>96</v>
      </c>
      <c r="G1041" s="180">
        <v>63</v>
      </c>
      <c r="H1041" s="181">
        <v>54</v>
      </c>
      <c r="I1041" s="175">
        <v>223</v>
      </c>
      <c r="J1041" s="180">
        <v>113</v>
      </c>
      <c r="K1041" s="180">
        <v>54</v>
      </c>
      <c r="L1041" s="181">
        <v>56</v>
      </c>
      <c r="M1041" s="175">
        <v>135</v>
      </c>
      <c r="N1041" s="180">
        <v>57</v>
      </c>
      <c r="O1041" s="180">
        <v>38</v>
      </c>
      <c r="P1041" s="181">
        <v>40</v>
      </c>
    </row>
    <row r="1042" spans="1:16" x14ac:dyDescent="0.3">
      <c r="A1042" s="178" t="s">
        <v>819</v>
      </c>
      <c r="B1042" s="179" t="s">
        <v>681</v>
      </c>
      <c r="C1042" s="179" t="s">
        <v>2244</v>
      </c>
      <c r="D1042" s="178" t="s">
        <v>686</v>
      </c>
      <c r="E1042" s="175">
        <v>162</v>
      </c>
      <c r="F1042" s="180">
        <v>109</v>
      </c>
      <c r="G1042" s="180">
        <v>17</v>
      </c>
      <c r="H1042" s="181">
        <v>36</v>
      </c>
      <c r="I1042" s="175">
        <v>157</v>
      </c>
      <c r="J1042" s="180">
        <v>99</v>
      </c>
      <c r="K1042" s="180">
        <v>16</v>
      </c>
      <c r="L1042" s="181">
        <v>42</v>
      </c>
      <c r="M1042" s="175">
        <v>155</v>
      </c>
      <c r="N1042" s="180">
        <v>101</v>
      </c>
      <c r="O1042" s="180">
        <v>6</v>
      </c>
      <c r="P1042" s="181">
        <v>48</v>
      </c>
    </row>
    <row r="1043" spans="1:16" x14ac:dyDescent="0.3">
      <c r="A1043" s="178" t="s">
        <v>1130</v>
      </c>
      <c r="B1043" s="179" t="s">
        <v>681</v>
      </c>
      <c r="C1043" s="179" t="s">
        <v>2245</v>
      </c>
      <c r="D1043" s="178" t="s">
        <v>706</v>
      </c>
      <c r="E1043" s="175">
        <v>330</v>
      </c>
      <c r="F1043" s="180">
        <v>219</v>
      </c>
      <c r="G1043" s="180">
        <v>55</v>
      </c>
      <c r="H1043" s="181">
        <v>56</v>
      </c>
      <c r="I1043" s="175">
        <v>354</v>
      </c>
      <c r="J1043" s="180">
        <v>220</v>
      </c>
      <c r="K1043" s="180">
        <v>74</v>
      </c>
      <c r="L1043" s="181">
        <v>60</v>
      </c>
      <c r="M1043" s="175">
        <v>143</v>
      </c>
      <c r="N1043" s="180">
        <v>45</v>
      </c>
      <c r="O1043" s="180">
        <v>43</v>
      </c>
      <c r="P1043" s="181">
        <v>55</v>
      </c>
    </row>
    <row r="1044" spans="1:16" x14ac:dyDescent="0.3">
      <c r="A1044" s="178" t="s">
        <v>308</v>
      </c>
      <c r="B1044" s="179" t="s">
        <v>939</v>
      </c>
      <c r="C1044" s="179" t="s">
        <v>2246</v>
      </c>
      <c r="D1044" s="178" t="s">
        <v>947</v>
      </c>
      <c r="E1044" s="175">
        <v>170</v>
      </c>
      <c r="F1044" s="180">
        <v>95</v>
      </c>
      <c r="G1044" s="180">
        <v>29</v>
      </c>
      <c r="H1044" s="181">
        <v>46</v>
      </c>
      <c r="I1044" s="175">
        <v>162</v>
      </c>
      <c r="J1044" s="180">
        <v>82</v>
      </c>
      <c r="K1044" s="180">
        <v>29</v>
      </c>
      <c r="L1044" s="181">
        <v>51</v>
      </c>
      <c r="M1044" s="175">
        <v>139</v>
      </c>
      <c r="N1044" s="180">
        <v>83</v>
      </c>
      <c r="O1044" s="180">
        <v>13</v>
      </c>
      <c r="P1044" s="181">
        <v>43</v>
      </c>
    </row>
    <row r="1045" spans="1:16" x14ac:dyDescent="0.3">
      <c r="A1045" s="178" t="s">
        <v>539</v>
      </c>
      <c r="B1045" s="179" t="s">
        <v>939</v>
      </c>
      <c r="C1045" s="179" t="s">
        <v>2247</v>
      </c>
      <c r="D1045" s="178" t="s">
        <v>1004</v>
      </c>
      <c r="E1045" s="175">
        <v>179</v>
      </c>
      <c r="F1045" s="180">
        <v>80</v>
      </c>
      <c r="G1045" s="180">
        <v>67</v>
      </c>
      <c r="H1045" s="181">
        <v>32</v>
      </c>
      <c r="I1045" s="175">
        <v>172</v>
      </c>
      <c r="J1045" s="180">
        <v>78</v>
      </c>
      <c r="K1045" s="180">
        <v>62</v>
      </c>
      <c r="L1045" s="181">
        <v>32</v>
      </c>
      <c r="M1045" s="175">
        <v>144</v>
      </c>
      <c r="N1045" s="180">
        <v>74</v>
      </c>
      <c r="O1045" s="180">
        <v>41</v>
      </c>
      <c r="P1045" s="181">
        <v>29</v>
      </c>
    </row>
    <row r="1046" spans="1:16" x14ac:dyDescent="0.3">
      <c r="A1046" s="178" t="s">
        <v>762</v>
      </c>
      <c r="B1046" s="179" t="s">
        <v>681</v>
      </c>
      <c r="C1046" s="179" t="s">
        <v>2248</v>
      </c>
      <c r="D1046" s="179" t="s">
        <v>684</v>
      </c>
      <c r="E1046" s="175">
        <v>216</v>
      </c>
      <c r="F1046" s="180">
        <v>105</v>
      </c>
      <c r="G1046" s="180">
        <v>65</v>
      </c>
      <c r="H1046" s="181">
        <v>46</v>
      </c>
      <c r="I1046" s="175">
        <v>230</v>
      </c>
      <c r="J1046" s="180">
        <v>104</v>
      </c>
      <c r="K1046" s="180">
        <v>78</v>
      </c>
      <c r="L1046" s="181">
        <v>48</v>
      </c>
      <c r="M1046" s="175">
        <v>143</v>
      </c>
      <c r="N1046" s="180">
        <v>87</v>
      </c>
      <c r="O1046" s="180">
        <v>12</v>
      </c>
      <c r="P1046" s="181">
        <v>44</v>
      </c>
    </row>
    <row r="1047" spans="1:16" x14ac:dyDescent="0.3">
      <c r="A1047" s="178" t="s">
        <v>1178</v>
      </c>
      <c r="B1047" s="179" t="s">
        <v>939</v>
      </c>
      <c r="C1047" s="179" t="s">
        <v>2249</v>
      </c>
      <c r="D1047" s="178" t="s">
        <v>460</v>
      </c>
      <c r="E1047" s="175">
        <v>262</v>
      </c>
      <c r="F1047" s="180">
        <v>28</v>
      </c>
      <c r="G1047" s="180">
        <v>224</v>
      </c>
      <c r="H1047" s="181">
        <v>10</v>
      </c>
      <c r="I1047" s="175">
        <v>262</v>
      </c>
      <c r="J1047" s="180">
        <v>29</v>
      </c>
      <c r="K1047" s="180">
        <v>213</v>
      </c>
      <c r="L1047" s="181">
        <v>20</v>
      </c>
      <c r="M1047" s="175">
        <v>142</v>
      </c>
      <c r="N1047" s="180">
        <v>29</v>
      </c>
      <c r="O1047" s="180">
        <v>97</v>
      </c>
      <c r="P1047" s="181">
        <v>16</v>
      </c>
    </row>
    <row r="1048" spans="1:16" x14ac:dyDescent="0.3">
      <c r="A1048" s="178" t="s">
        <v>308</v>
      </c>
      <c r="B1048" s="179" t="s">
        <v>939</v>
      </c>
      <c r="C1048" s="179" t="s">
        <v>2250</v>
      </c>
      <c r="D1048" s="178" t="s">
        <v>967</v>
      </c>
      <c r="E1048" s="175">
        <v>238</v>
      </c>
      <c r="F1048" s="180">
        <v>107</v>
      </c>
      <c r="G1048" s="180">
        <v>54</v>
      </c>
      <c r="H1048" s="181">
        <v>77</v>
      </c>
      <c r="I1048" s="175">
        <v>246</v>
      </c>
      <c r="J1048" s="180">
        <v>125</v>
      </c>
      <c r="K1048" s="180">
        <v>41</v>
      </c>
      <c r="L1048" s="181">
        <v>80</v>
      </c>
      <c r="M1048" s="175">
        <v>126</v>
      </c>
      <c r="N1048" s="180">
        <v>24</v>
      </c>
      <c r="O1048" s="180">
        <v>39</v>
      </c>
      <c r="P1048" s="181">
        <v>63</v>
      </c>
    </row>
    <row r="1049" spans="1:16" x14ac:dyDescent="0.3">
      <c r="A1049" s="178" t="s">
        <v>234</v>
      </c>
      <c r="B1049" s="179" t="s">
        <v>309</v>
      </c>
      <c r="C1049" s="179" t="s">
        <v>2251</v>
      </c>
      <c r="D1049" s="178" t="s">
        <v>330</v>
      </c>
      <c r="E1049" s="175">
        <v>207</v>
      </c>
      <c r="F1049" s="180">
        <v>100</v>
      </c>
      <c r="G1049" s="180">
        <v>47</v>
      </c>
      <c r="H1049" s="181">
        <v>60</v>
      </c>
      <c r="I1049" s="175">
        <v>213</v>
      </c>
      <c r="J1049" s="180">
        <v>101</v>
      </c>
      <c r="K1049" s="180">
        <v>48</v>
      </c>
      <c r="L1049" s="181">
        <v>64</v>
      </c>
      <c r="M1049" s="175">
        <v>129</v>
      </c>
      <c r="N1049" s="180">
        <v>45</v>
      </c>
      <c r="O1049" s="180">
        <v>34</v>
      </c>
      <c r="P1049" s="181">
        <v>50</v>
      </c>
    </row>
    <row r="1050" spans="1:16" x14ac:dyDescent="0.3">
      <c r="A1050" s="178" t="s">
        <v>512</v>
      </c>
      <c r="B1050" s="179" t="s">
        <v>939</v>
      </c>
      <c r="C1050" s="179" t="s">
        <v>2252</v>
      </c>
      <c r="D1050" s="178" t="s">
        <v>1000</v>
      </c>
      <c r="E1050" s="175">
        <v>142</v>
      </c>
      <c r="F1050" s="180">
        <v>101</v>
      </c>
      <c r="G1050" s="180">
        <v>22</v>
      </c>
      <c r="H1050" s="181">
        <v>19</v>
      </c>
      <c r="I1050" s="175">
        <v>149</v>
      </c>
      <c r="J1050" s="180">
        <v>96</v>
      </c>
      <c r="K1050" s="180">
        <v>24</v>
      </c>
      <c r="L1050" s="181">
        <v>29</v>
      </c>
      <c r="M1050" s="175">
        <v>140</v>
      </c>
      <c r="N1050" s="180">
        <v>98</v>
      </c>
      <c r="O1050" s="180">
        <v>14</v>
      </c>
      <c r="P1050" s="181">
        <v>28</v>
      </c>
    </row>
    <row r="1051" spans="1:16" x14ac:dyDescent="0.3">
      <c r="A1051" s="178" t="s">
        <v>568</v>
      </c>
      <c r="B1051" s="179" t="s">
        <v>569</v>
      </c>
      <c r="C1051" s="179" t="s">
        <v>2253</v>
      </c>
      <c r="D1051" s="178" t="s">
        <v>575</v>
      </c>
      <c r="E1051" s="175">
        <v>158</v>
      </c>
      <c r="F1051" s="180">
        <v>77</v>
      </c>
      <c r="G1051" s="180">
        <v>41</v>
      </c>
      <c r="H1051" s="181">
        <v>40</v>
      </c>
      <c r="I1051" s="175">
        <v>158</v>
      </c>
      <c r="J1051" s="180">
        <v>75</v>
      </c>
      <c r="K1051" s="180">
        <v>39</v>
      </c>
      <c r="L1051" s="181">
        <v>44</v>
      </c>
      <c r="M1051" s="175">
        <v>130</v>
      </c>
      <c r="N1051" s="180">
        <v>76</v>
      </c>
      <c r="O1051" s="180">
        <v>20</v>
      </c>
      <c r="P1051" s="181">
        <v>34</v>
      </c>
    </row>
    <row r="1052" spans="1:16" x14ac:dyDescent="0.3">
      <c r="A1052" s="178" t="s">
        <v>1038</v>
      </c>
      <c r="B1052" s="179" t="s">
        <v>475</v>
      </c>
      <c r="C1052" s="179" t="s">
        <v>2254</v>
      </c>
      <c r="D1052" s="178" t="s">
        <v>298</v>
      </c>
      <c r="E1052" s="175">
        <v>174</v>
      </c>
      <c r="F1052" s="180">
        <v>74</v>
      </c>
      <c r="G1052" s="180">
        <v>64</v>
      </c>
      <c r="H1052" s="181">
        <v>36</v>
      </c>
      <c r="I1052" s="175">
        <v>148</v>
      </c>
      <c r="J1052" s="180">
        <v>72</v>
      </c>
      <c r="K1052" s="180">
        <v>41</v>
      </c>
      <c r="L1052" s="181">
        <v>35</v>
      </c>
      <c r="M1052" s="175">
        <v>135</v>
      </c>
      <c r="N1052" s="180">
        <v>63</v>
      </c>
      <c r="O1052" s="180">
        <v>42</v>
      </c>
      <c r="P1052" s="181">
        <v>30</v>
      </c>
    </row>
    <row r="1053" spans="1:16" x14ac:dyDescent="0.3">
      <c r="A1053" s="178" t="s">
        <v>711</v>
      </c>
      <c r="B1053" s="179" t="s">
        <v>939</v>
      </c>
      <c r="C1053" s="179" t="s">
        <v>2255</v>
      </c>
      <c r="D1053" s="178" t="s">
        <v>984</v>
      </c>
      <c r="E1053" s="175">
        <v>162</v>
      </c>
      <c r="F1053" s="180">
        <v>52</v>
      </c>
      <c r="G1053" s="180">
        <v>48</v>
      </c>
      <c r="H1053" s="181">
        <v>62</v>
      </c>
      <c r="I1053" s="175">
        <v>165</v>
      </c>
      <c r="J1053" s="180">
        <v>52</v>
      </c>
      <c r="K1053" s="180">
        <v>44</v>
      </c>
      <c r="L1053" s="181">
        <v>69</v>
      </c>
      <c r="M1053" s="175">
        <v>126</v>
      </c>
      <c r="N1053" s="180">
        <v>51</v>
      </c>
      <c r="O1053" s="180">
        <v>19</v>
      </c>
      <c r="P1053" s="181">
        <v>56</v>
      </c>
    </row>
    <row r="1054" spans="1:16" x14ac:dyDescent="0.3">
      <c r="A1054" s="178" t="s">
        <v>568</v>
      </c>
      <c r="B1054" s="179" t="s">
        <v>874</v>
      </c>
      <c r="C1054" s="179" t="s">
        <v>2256</v>
      </c>
      <c r="D1054" s="178" t="s">
        <v>897</v>
      </c>
      <c r="E1054" s="175">
        <v>147</v>
      </c>
      <c r="F1054" s="180">
        <v>74</v>
      </c>
      <c r="G1054" s="180">
        <v>28</v>
      </c>
      <c r="H1054" s="181">
        <v>45</v>
      </c>
      <c r="I1054" s="175">
        <v>141</v>
      </c>
      <c r="J1054" s="180">
        <v>72</v>
      </c>
      <c r="K1054" s="180">
        <v>19</v>
      </c>
      <c r="L1054" s="181">
        <v>50</v>
      </c>
      <c r="M1054" s="175">
        <v>136</v>
      </c>
      <c r="N1054" s="180">
        <v>69</v>
      </c>
      <c r="O1054" s="180">
        <v>18</v>
      </c>
      <c r="P1054" s="181">
        <v>49</v>
      </c>
    </row>
    <row r="1055" spans="1:16" x14ac:dyDescent="0.3">
      <c r="A1055" s="178" t="s">
        <v>568</v>
      </c>
      <c r="B1055" s="179" t="s">
        <v>939</v>
      </c>
      <c r="C1055" s="179" t="s">
        <v>2257</v>
      </c>
      <c r="D1055" s="178" t="s">
        <v>980</v>
      </c>
      <c r="E1055" s="175">
        <v>171</v>
      </c>
      <c r="F1055" s="180">
        <v>63</v>
      </c>
      <c r="G1055" s="180">
        <v>25</v>
      </c>
      <c r="H1055" s="181">
        <v>83</v>
      </c>
      <c r="I1055" s="175">
        <v>195</v>
      </c>
      <c r="J1055" s="180">
        <v>81</v>
      </c>
      <c r="K1055" s="180">
        <v>26</v>
      </c>
      <c r="L1055" s="181">
        <v>88</v>
      </c>
      <c r="M1055" s="175">
        <v>135</v>
      </c>
      <c r="N1055" s="180">
        <v>21</v>
      </c>
      <c r="O1055" s="180">
        <v>28</v>
      </c>
      <c r="P1055" s="181">
        <v>86</v>
      </c>
    </row>
    <row r="1056" spans="1:16" x14ac:dyDescent="0.3">
      <c r="A1056" s="178" t="s">
        <v>1130</v>
      </c>
      <c r="B1056" s="179" t="s">
        <v>939</v>
      </c>
      <c r="C1056" s="179" t="s">
        <v>2258</v>
      </c>
      <c r="D1056" s="178" t="s">
        <v>973</v>
      </c>
      <c r="E1056" s="175">
        <v>153</v>
      </c>
      <c r="F1056" s="180">
        <v>67</v>
      </c>
      <c r="G1056" s="180">
        <v>52</v>
      </c>
      <c r="H1056" s="181">
        <v>34</v>
      </c>
      <c r="I1056" s="175">
        <v>148</v>
      </c>
      <c r="J1056" s="180">
        <v>67</v>
      </c>
      <c r="K1056" s="180">
        <v>47</v>
      </c>
      <c r="L1056" s="181">
        <v>34</v>
      </c>
      <c r="M1056" s="175">
        <v>124</v>
      </c>
      <c r="N1056" s="180">
        <v>68</v>
      </c>
      <c r="O1056" s="180">
        <v>35</v>
      </c>
      <c r="P1056" s="181">
        <v>21</v>
      </c>
    </row>
    <row r="1057" spans="1:16" x14ac:dyDescent="0.3">
      <c r="A1057" s="178" t="s">
        <v>1038</v>
      </c>
      <c r="B1057" s="179" t="s">
        <v>309</v>
      </c>
      <c r="C1057" s="179" t="s">
        <v>2259</v>
      </c>
      <c r="D1057" s="178" t="s">
        <v>335</v>
      </c>
      <c r="E1057" s="175">
        <v>172</v>
      </c>
      <c r="F1057" s="180">
        <v>86</v>
      </c>
      <c r="G1057" s="180">
        <v>37</v>
      </c>
      <c r="H1057" s="181">
        <v>49</v>
      </c>
      <c r="I1057" s="175">
        <v>135</v>
      </c>
      <c r="J1057" s="180">
        <v>80</v>
      </c>
      <c r="K1057" s="180">
        <v>10</v>
      </c>
      <c r="L1057" s="181">
        <v>45</v>
      </c>
      <c r="M1057" s="175">
        <v>130</v>
      </c>
      <c r="N1057" s="180">
        <v>73</v>
      </c>
      <c r="O1057" s="180">
        <v>19</v>
      </c>
      <c r="P1057" s="181">
        <v>38</v>
      </c>
    </row>
    <row r="1058" spans="1:16" x14ac:dyDescent="0.3">
      <c r="A1058" s="178" t="s">
        <v>107</v>
      </c>
      <c r="B1058" s="179" t="s">
        <v>261</v>
      </c>
      <c r="C1058" s="179" t="s">
        <v>2260</v>
      </c>
      <c r="D1058" s="178" t="s">
        <v>291</v>
      </c>
      <c r="E1058" s="175">
        <v>189</v>
      </c>
      <c r="F1058" s="180">
        <v>84</v>
      </c>
      <c r="G1058" s="180">
        <v>39</v>
      </c>
      <c r="H1058" s="181">
        <v>66</v>
      </c>
      <c r="I1058" s="175">
        <v>206</v>
      </c>
      <c r="J1058" s="180">
        <v>105</v>
      </c>
      <c r="K1058" s="180">
        <v>38</v>
      </c>
      <c r="L1058" s="181">
        <v>63</v>
      </c>
      <c r="M1058" s="175">
        <v>127</v>
      </c>
      <c r="N1058" s="180">
        <v>33</v>
      </c>
      <c r="O1058" s="180">
        <v>39</v>
      </c>
      <c r="P1058" s="181">
        <v>55</v>
      </c>
    </row>
    <row r="1059" spans="1:16" x14ac:dyDescent="0.3">
      <c r="A1059" s="178" t="s">
        <v>873</v>
      </c>
      <c r="B1059" s="179" t="s">
        <v>681</v>
      </c>
      <c r="C1059" s="179" t="s">
        <v>2261</v>
      </c>
      <c r="D1059" s="178" t="s">
        <v>685</v>
      </c>
      <c r="E1059" s="175">
        <v>156</v>
      </c>
      <c r="F1059" s="180">
        <v>69</v>
      </c>
      <c r="G1059" s="180">
        <v>37</v>
      </c>
      <c r="H1059" s="181">
        <v>50</v>
      </c>
      <c r="I1059" s="175">
        <v>151</v>
      </c>
      <c r="J1059" s="180">
        <v>68</v>
      </c>
      <c r="K1059" s="180">
        <v>39</v>
      </c>
      <c r="L1059" s="181">
        <v>44</v>
      </c>
      <c r="M1059" s="175">
        <v>128</v>
      </c>
      <c r="N1059" s="180">
        <v>61</v>
      </c>
      <c r="O1059" s="180">
        <v>30</v>
      </c>
      <c r="P1059" s="181">
        <v>37</v>
      </c>
    </row>
    <row r="1060" spans="1:16" x14ac:dyDescent="0.3">
      <c r="A1060" s="178" t="s">
        <v>1038</v>
      </c>
      <c r="B1060" s="179" t="s">
        <v>309</v>
      </c>
      <c r="C1060" s="179" t="s">
        <v>2262</v>
      </c>
      <c r="D1060" s="179" t="s">
        <v>135</v>
      </c>
      <c r="E1060" s="175">
        <v>183</v>
      </c>
      <c r="F1060" s="180">
        <v>90</v>
      </c>
      <c r="G1060" s="180">
        <v>50</v>
      </c>
      <c r="H1060" s="181">
        <v>43</v>
      </c>
      <c r="I1060" s="175">
        <v>205</v>
      </c>
      <c r="J1060" s="180">
        <v>112</v>
      </c>
      <c r="K1060" s="180">
        <v>51</v>
      </c>
      <c r="L1060" s="181">
        <v>42</v>
      </c>
      <c r="M1060" s="175">
        <v>124</v>
      </c>
      <c r="N1060" s="180">
        <v>41</v>
      </c>
      <c r="O1060" s="180">
        <v>51</v>
      </c>
      <c r="P1060" s="181">
        <v>32</v>
      </c>
    </row>
    <row r="1061" spans="1:16" x14ac:dyDescent="0.3">
      <c r="A1061" s="178" t="s">
        <v>819</v>
      </c>
      <c r="B1061" s="179" t="s">
        <v>1183</v>
      </c>
      <c r="C1061" s="179" t="s">
        <v>2263</v>
      </c>
      <c r="D1061" s="178" t="s">
        <v>1185</v>
      </c>
      <c r="E1061" s="175">
        <v>190</v>
      </c>
      <c r="F1061" s="180">
        <v>86</v>
      </c>
      <c r="G1061" s="180">
        <v>66</v>
      </c>
      <c r="H1061" s="181">
        <v>38</v>
      </c>
      <c r="I1061" s="175">
        <v>192</v>
      </c>
      <c r="J1061" s="180">
        <v>83</v>
      </c>
      <c r="K1061" s="180">
        <v>72</v>
      </c>
      <c r="L1061" s="181">
        <v>37</v>
      </c>
      <c r="M1061" s="175">
        <v>127</v>
      </c>
      <c r="N1061" s="180">
        <v>49</v>
      </c>
      <c r="O1061" s="180">
        <v>48</v>
      </c>
      <c r="P1061" s="181">
        <v>30</v>
      </c>
    </row>
    <row r="1062" spans="1:16" x14ac:dyDescent="0.3">
      <c r="A1062" s="178" t="s">
        <v>260</v>
      </c>
      <c r="B1062" s="179" t="s">
        <v>309</v>
      </c>
      <c r="C1062" s="179" t="s">
        <v>2264</v>
      </c>
      <c r="D1062" s="178" t="s">
        <v>322</v>
      </c>
      <c r="E1062" s="175">
        <v>175</v>
      </c>
      <c r="F1062" s="180">
        <v>54</v>
      </c>
      <c r="G1062" s="180">
        <v>56</v>
      </c>
      <c r="H1062" s="181">
        <v>65</v>
      </c>
      <c r="I1062" s="175">
        <v>170</v>
      </c>
      <c r="J1062" s="180">
        <v>54</v>
      </c>
      <c r="K1062" s="180">
        <v>44</v>
      </c>
      <c r="L1062" s="181">
        <v>72</v>
      </c>
      <c r="M1062" s="175">
        <v>120</v>
      </c>
      <c r="N1062" s="180">
        <v>35</v>
      </c>
      <c r="O1062" s="180">
        <v>26</v>
      </c>
      <c r="P1062" s="181">
        <v>59</v>
      </c>
    </row>
    <row r="1063" spans="1:16" x14ac:dyDescent="0.3">
      <c r="A1063" s="178" t="s">
        <v>429</v>
      </c>
      <c r="B1063" s="179" t="s">
        <v>569</v>
      </c>
      <c r="C1063" s="179" t="s">
        <v>2265</v>
      </c>
      <c r="D1063" s="178" t="s">
        <v>673</v>
      </c>
      <c r="E1063" s="175">
        <v>227</v>
      </c>
      <c r="F1063" s="180">
        <v>76</v>
      </c>
      <c r="G1063" s="180">
        <v>118</v>
      </c>
      <c r="H1063" s="181">
        <v>33</v>
      </c>
      <c r="I1063" s="175">
        <v>255</v>
      </c>
      <c r="J1063" s="180">
        <v>110</v>
      </c>
      <c r="K1063" s="180">
        <v>112</v>
      </c>
      <c r="L1063" s="181">
        <v>33</v>
      </c>
      <c r="M1063" s="175">
        <v>123</v>
      </c>
      <c r="N1063" s="180">
        <v>30</v>
      </c>
      <c r="O1063" s="180">
        <v>69</v>
      </c>
      <c r="P1063" s="181">
        <v>24</v>
      </c>
    </row>
    <row r="1064" spans="1:16" x14ac:dyDescent="0.3">
      <c r="A1064" s="178" t="s">
        <v>1085</v>
      </c>
      <c r="B1064" s="179" t="s">
        <v>681</v>
      </c>
      <c r="C1064" s="179" t="s">
        <v>2266</v>
      </c>
      <c r="D1064" s="178" t="s">
        <v>704</v>
      </c>
      <c r="E1064" s="175">
        <v>125</v>
      </c>
      <c r="F1064" s="180">
        <v>45</v>
      </c>
      <c r="G1064" s="180">
        <v>5</v>
      </c>
      <c r="H1064" s="181">
        <v>75</v>
      </c>
      <c r="I1064" s="175">
        <v>125</v>
      </c>
      <c r="J1064" s="180">
        <v>40</v>
      </c>
      <c r="K1064" s="180">
        <v>9</v>
      </c>
      <c r="L1064" s="181">
        <v>76</v>
      </c>
      <c r="M1064" s="175">
        <v>122</v>
      </c>
      <c r="N1064" s="180">
        <v>41</v>
      </c>
      <c r="O1064" s="180">
        <v>13</v>
      </c>
      <c r="P1064" s="181">
        <v>68</v>
      </c>
    </row>
    <row r="1065" spans="1:16" x14ac:dyDescent="0.3">
      <c r="A1065" s="179" t="s">
        <v>234</v>
      </c>
      <c r="B1065" s="179" t="s">
        <v>763</v>
      </c>
      <c r="C1065" s="179" t="s">
        <v>2267</v>
      </c>
      <c r="D1065" s="179" t="s">
        <v>148</v>
      </c>
      <c r="E1065" s="175">
        <v>223</v>
      </c>
      <c r="F1065" s="180">
        <v>108</v>
      </c>
      <c r="G1065" s="180">
        <v>75</v>
      </c>
      <c r="H1065" s="181">
        <v>40</v>
      </c>
      <c r="I1065" s="175">
        <v>254</v>
      </c>
      <c r="J1065" s="180">
        <v>148</v>
      </c>
      <c r="K1065" s="180">
        <v>71</v>
      </c>
      <c r="L1065" s="181">
        <v>35</v>
      </c>
      <c r="M1065" s="175">
        <v>124</v>
      </c>
      <c r="N1065" s="180">
        <v>42</v>
      </c>
      <c r="O1065" s="180">
        <v>51</v>
      </c>
      <c r="P1065" s="181">
        <v>31</v>
      </c>
    </row>
    <row r="1066" spans="1:16" x14ac:dyDescent="0.3">
      <c r="A1066" s="178" t="s">
        <v>539</v>
      </c>
      <c r="B1066" s="179" t="s">
        <v>569</v>
      </c>
      <c r="C1066" s="179" t="s">
        <v>2268</v>
      </c>
      <c r="D1066" s="178" t="s">
        <v>643</v>
      </c>
      <c r="E1066" s="175">
        <v>150</v>
      </c>
      <c r="F1066" s="180">
        <v>74</v>
      </c>
      <c r="G1066" s="180">
        <v>36</v>
      </c>
      <c r="H1066" s="181">
        <v>40</v>
      </c>
      <c r="I1066" s="175">
        <v>153</v>
      </c>
      <c r="J1066" s="180">
        <v>74</v>
      </c>
      <c r="K1066" s="180">
        <v>39</v>
      </c>
      <c r="L1066" s="181">
        <v>40</v>
      </c>
      <c r="M1066" s="175">
        <v>123</v>
      </c>
      <c r="N1066" s="180">
        <v>62</v>
      </c>
      <c r="O1066" s="180">
        <v>26</v>
      </c>
      <c r="P1066" s="181">
        <v>35</v>
      </c>
    </row>
    <row r="1067" spans="1:16" x14ac:dyDescent="0.3">
      <c r="A1067" s="178" t="s">
        <v>260</v>
      </c>
      <c r="B1067" s="179" t="s">
        <v>309</v>
      </c>
      <c r="C1067" s="179" t="s">
        <v>2269</v>
      </c>
      <c r="D1067" s="178" t="s">
        <v>373</v>
      </c>
      <c r="E1067" s="175">
        <v>165</v>
      </c>
      <c r="F1067" s="180">
        <v>85</v>
      </c>
      <c r="G1067" s="180">
        <v>48</v>
      </c>
      <c r="H1067" s="181">
        <v>32</v>
      </c>
      <c r="I1067" s="175">
        <v>194</v>
      </c>
      <c r="J1067" s="180">
        <v>106</v>
      </c>
      <c r="K1067" s="180">
        <v>49</v>
      </c>
      <c r="L1067" s="181">
        <v>39</v>
      </c>
      <c r="M1067" s="175">
        <v>119</v>
      </c>
      <c r="N1067" s="180">
        <v>48</v>
      </c>
      <c r="O1067" s="180">
        <v>40</v>
      </c>
      <c r="P1067" s="181">
        <v>31</v>
      </c>
    </row>
    <row r="1068" spans="1:16" x14ac:dyDescent="0.3">
      <c r="A1068" s="178" t="s">
        <v>819</v>
      </c>
      <c r="B1068" s="179" t="s">
        <v>939</v>
      </c>
      <c r="C1068" s="179" t="s">
        <v>2270</v>
      </c>
      <c r="D1068" s="178" t="s">
        <v>970</v>
      </c>
      <c r="E1068" s="175">
        <v>213</v>
      </c>
      <c r="F1068" s="180">
        <v>133</v>
      </c>
      <c r="G1068" s="180">
        <v>30</v>
      </c>
      <c r="H1068" s="181">
        <v>50</v>
      </c>
      <c r="I1068" s="175">
        <v>275</v>
      </c>
      <c r="J1068" s="180">
        <v>189</v>
      </c>
      <c r="K1068" s="180">
        <v>32</v>
      </c>
      <c r="L1068" s="181">
        <v>54</v>
      </c>
      <c r="M1068" s="175">
        <v>129</v>
      </c>
      <c r="N1068" s="180">
        <v>37</v>
      </c>
      <c r="O1068" s="180">
        <v>35</v>
      </c>
      <c r="P1068" s="181">
        <v>57</v>
      </c>
    </row>
    <row r="1069" spans="1:16" x14ac:dyDescent="0.3">
      <c r="A1069" s="178" t="s">
        <v>711</v>
      </c>
      <c r="B1069" s="179" t="s">
        <v>309</v>
      </c>
      <c r="C1069" s="179" t="s">
        <v>2271</v>
      </c>
      <c r="D1069" s="178" t="s">
        <v>343</v>
      </c>
      <c r="E1069" s="175">
        <v>359</v>
      </c>
      <c r="F1069" s="180">
        <v>38</v>
      </c>
      <c r="G1069" s="180">
        <v>315</v>
      </c>
      <c r="H1069" s="181">
        <v>6</v>
      </c>
      <c r="I1069" s="175">
        <v>320</v>
      </c>
      <c r="J1069" s="180">
        <v>58</v>
      </c>
      <c r="K1069" s="180">
        <v>260</v>
      </c>
      <c r="L1069" s="181">
        <v>2</v>
      </c>
      <c r="M1069" s="175">
        <v>124</v>
      </c>
      <c r="N1069" s="180">
        <v>2</v>
      </c>
      <c r="O1069" s="180">
        <v>122</v>
      </c>
      <c r="P1069" s="181">
        <v>0</v>
      </c>
    </row>
    <row r="1070" spans="1:16" x14ac:dyDescent="0.3">
      <c r="A1070" s="178" t="s">
        <v>913</v>
      </c>
      <c r="B1070" s="179" t="s">
        <v>763</v>
      </c>
      <c r="C1070" s="179" t="s">
        <v>2272</v>
      </c>
      <c r="D1070" s="178" t="s">
        <v>777</v>
      </c>
      <c r="E1070" s="175">
        <v>183</v>
      </c>
      <c r="F1070" s="180">
        <v>99</v>
      </c>
      <c r="G1070" s="180">
        <v>17</v>
      </c>
      <c r="H1070" s="181">
        <v>67</v>
      </c>
      <c r="I1070" s="175">
        <v>215</v>
      </c>
      <c r="J1070" s="180">
        <v>120</v>
      </c>
      <c r="K1070" s="180">
        <v>22</v>
      </c>
      <c r="L1070" s="181">
        <v>73</v>
      </c>
      <c r="M1070" s="175">
        <v>115</v>
      </c>
      <c r="N1070" s="180">
        <v>40</v>
      </c>
      <c r="O1070" s="180">
        <v>12</v>
      </c>
      <c r="P1070" s="181">
        <v>63</v>
      </c>
    </row>
    <row r="1071" spans="1:16" x14ac:dyDescent="0.3">
      <c r="A1071" s="178" t="s">
        <v>539</v>
      </c>
      <c r="B1071" s="179" t="s">
        <v>261</v>
      </c>
      <c r="C1071" s="179" t="s">
        <v>2273</v>
      </c>
      <c r="D1071" s="178" t="s">
        <v>303</v>
      </c>
      <c r="E1071" s="175">
        <v>140</v>
      </c>
      <c r="F1071" s="180">
        <v>50</v>
      </c>
      <c r="G1071" s="180">
        <v>26</v>
      </c>
      <c r="H1071" s="181">
        <v>64</v>
      </c>
      <c r="I1071" s="175">
        <v>131</v>
      </c>
      <c r="J1071" s="180">
        <v>47</v>
      </c>
      <c r="K1071" s="180">
        <v>16</v>
      </c>
      <c r="L1071" s="181">
        <v>68</v>
      </c>
      <c r="M1071" s="175">
        <v>117</v>
      </c>
      <c r="N1071" s="180">
        <v>47</v>
      </c>
      <c r="O1071" s="180">
        <v>9</v>
      </c>
      <c r="P1071" s="181">
        <v>61</v>
      </c>
    </row>
    <row r="1072" spans="1:16" x14ac:dyDescent="0.3">
      <c r="A1072" s="178" t="s">
        <v>819</v>
      </c>
      <c r="B1072" s="179" t="s">
        <v>681</v>
      </c>
      <c r="C1072" s="179" t="s">
        <v>2274</v>
      </c>
      <c r="D1072" s="178" t="s">
        <v>701</v>
      </c>
      <c r="E1072" s="175">
        <v>153</v>
      </c>
      <c r="F1072" s="180">
        <v>76</v>
      </c>
      <c r="G1072" s="180">
        <v>15</v>
      </c>
      <c r="H1072" s="181">
        <v>62</v>
      </c>
      <c r="I1072" s="175">
        <v>174</v>
      </c>
      <c r="J1072" s="180">
        <v>86</v>
      </c>
      <c r="K1072" s="180">
        <v>14</v>
      </c>
      <c r="L1072" s="181">
        <v>74</v>
      </c>
      <c r="M1072" s="175">
        <v>107</v>
      </c>
      <c r="N1072" s="180">
        <v>35</v>
      </c>
      <c r="O1072" s="180">
        <v>15</v>
      </c>
      <c r="P1072" s="181">
        <v>57</v>
      </c>
    </row>
    <row r="1073" spans="1:16" x14ac:dyDescent="0.3">
      <c r="A1073" s="178" t="s">
        <v>680</v>
      </c>
      <c r="B1073" s="179" t="s">
        <v>874</v>
      </c>
      <c r="C1073" s="179" t="s">
        <v>2275</v>
      </c>
      <c r="D1073" s="178" t="s">
        <v>891</v>
      </c>
      <c r="E1073" s="175">
        <v>137</v>
      </c>
      <c r="F1073" s="180">
        <v>44</v>
      </c>
      <c r="G1073" s="180">
        <v>46</v>
      </c>
      <c r="H1073" s="181">
        <v>47</v>
      </c>
      <c r="I1073" s="175">
        <v>131</v>
      </c>
      <c r="J1073" s="180">
        <v>40</v>
      </c>
      <c r="K1073" s="180">
        <v>42</v>
      </c>
      <c r="L1073" s="181">
        <v>49</v>
      </c>
      <c r="M1073" s="175">
        <v>105</v>
      </c>
      <c r="N1073" s="180">
        <v>40</v>
      </c>
      <c r="O1073" s="180">
        <v>33</v>
      </c>
      <c r="P1073" s="181">
        <v>32</v>
      </c>
    </row>
    <row r="1074" spans="1:16" x14ac:dyDescent="0.3">
      <c r="A1074" s="178" t="s">
        <v>792</v>
      </c>
      <c r="B1074" s="179" t="s">
        <v>681</v>
      </c>
      <c r="C1074" s="179" t="s">
        <v>2276</v>
      </c>
      <c r="D1074" s="178" t="s">
        <v>697</v>
      </c>
      <c r="E1074" s="175">
        <v>141</v>
      </c>
      <c r="F1074" s="180">
        <v>58</v>
      </c>
      <c r="G1074" s="180">
        <v>57</v>
      </c>
      <c r="H1074" s="181">
        <v>26</v>
      </c>
      <c r="I1074" s="175">
        <v>156</v>
      </c>
      <c r="J1074" s="180">
        <v>72</v>
      </c>
      <c r="K1074" s="180">
        <v>55</v>
      </c>
      <c r="L1074" s="181">
        <v>29</v>
      </c>
      <c r="M1074" s="175">
        <v>117</v>
      </c>
      <c r="N1074" s="180">
        <v>70</v>
      </c>
      <c r="O1074" s="180">
        <v>22</v>
      </c>
      <c r="P1074" s="181">
        <v>25</v>
      </c>
    </row>
    <row r="1075" spans="1:16" x14ac:dyDescent="0.3">
      <c r="A1075" s="178" t="s">
        <v>539</v>
      </c>
      <c r="B1075" s="179" t="s">
        <v>309</v>
      </c>
      <c r="C1075" s="179" t="s">
        <v>2277</v>
      </c>
      <c r="D1075" s="178" t="s">
        <v>405</v>
      </c>
      <c r="E1075" s="175">
        <v>160</v>
      </c>
      <c r="F1075" s="180">
        <v>70</v>
      </c>
      <c r="G1075" s="180">
        <v>45</v>
      </c>
      <c r="H1075" s="181">
        <v>45</v>
      </c>
      <c r="I1075" s="175">
        <v>201</v>
      </c>
      <c r="J1075" s="180">
        <v>98</v>
      </c>
      <c r="K1075" s="180">
        <v>54</v>
      </c>
      <c r="L1075" s="181">
        <v>49</v>
      </c>
      <c r="M1075" s="175">
        <v>110</v>
      </c>
      <c r="N1075" s="180">
        <v>45</v>
      </c>
      <c r="O1075" s="180">
        <v>25</v>
      </c>
      <c r="P1075" s="181">
        <v>40</v>
      </c>
    </row>
    <row r="1076" spans="1:16" x14ac:dyDescent="0.3">
      <c r="A1076" s="178" t="s">
        <v>308</v>
      </c>
      <c r="B1076" s="179" t="s">
        <v>309</v>
      </c>
      <c r="C1076" s="179" t="s">
        <v>2278</v>
      </c>
      <c r="D1076" s="178" t="s">
        <v>324</v>
      </c>
      <c r="E1076" s="175">
        <v>143</v>
      </c>
      <c r="F1076" s="180">
        <v>80</v>
      </c>
      <c r="G1076" s="180">
        <v>28</v>
      </c>
      <c r="H1076" s="181">
        <v>35</v>
      </c>
      <c r="I1076" s="175">
        <v>127</v>
      </c>
      <c r="J1076" s="180">
        <v>65</v>
      </c>
      <c r="K1076" s="180">
        <v>31</v>
      </c>
      <c r="L1076" s="181">
        <v>31</v>
      </c>
      <c r="M1076" s="175">
        <v>118</v>
      </c>
      <c r="N1076" s="180">
        <v>63</v>
      </c>
      <c r="O1076" s="180">
        <v>24</v>
      </c>
      <c r="P1076" s="181">
        <v>31</v>
      </c>
    </row>
    <row r="1077" spans="1:16" x14ac:dyDescent="0.3">
      <c r="A1077" s="178" t="s">
        <v>512</v>
      </c>
      <c r="B1077" s="179" t="s">
        <v>569</v>
      </c>
      <c r="C1077" s="179" t="s">
        <v>2279</v>
      </c>
      <c r="D1077" s="178" t="s">
        <v>576</v>
      </c>
      <c r="E1077" s="175">
        <v>188</v>
      </c>
      <c r="F1077" s="180">
        <v>42</v>
      </c>
      <c r="G1077" s="180">
        <v>146</v>
      </c>
      <c r="H1077" s="181">
        <v>0</v>
      </c>
      <c r="I1077" s="175">
        <v>212</v>
      </c>
      <c r="J1077" s="180">
        <v>36</v>
      </c>
      <c r="K1077" s="180">
        <v>176</v>
      </c>
      <c r="L1077" s="181">
        <v>0</v>
      </c>
      <c r="M1077" s="175">
        <v>118</v>
      </c>
      <c r="N1077" s="180">
        <v>21</v>
      </c>
      <c r="O1077" s="180">
        <v>97</v>
      </c>
      <c r="P1077" s="181">
        <v>0</v>
      </c>
    </row>
    <row r="1078" spans="1:16" x14ac:dyDescent="0.3">
      <c r="A1078" s="178" t="s">
        <v>568</v>
      </c>
      <c r="B1078" s="179" t="s">
        <v>261</v>
      </c>
      <c r="C1078" s="179" t="s">
        <v>2280</v>
      </c>
      <c r="D1078" s="178" t="s">
        <v>267</v>
      </c>
      <c r="E1078" s="175">
        <v>114</v>
      </c>
      <c r="F1078" s="180">
        <v>70</v>
      </c>
      <c r="G1078" s="180">
        <v>4</v>
      </c>
      <c r="H1078" s="181">
        <v>40</v>
      </c>
      <c r="I1078" s="175">
        <v>117</v>
      </c>
      <c r="J1078" s="180">
        <v>63</v>
      </c>
      <c r="K1078" s="180">
        <v>11</v>
      </c>
      <c r="L1078" s="181">
        <v>43</v>
      </c>
      <c r="M1078" s="175">
        <v>113</v>
      </c>
      <c r="N1078" s="180">
        <v>66</v>
      </c>
      <c r="O1078" s="180">
        <v>9</v>
      </c>
      <c r="P1078" s="181">
        <v>38</v>
      </c>
    </row>
    <row r="1079" spans="1:16" x14ac:dyDescent="0.3">
      <c r="A1079" s="178" t="s">
        <v>1178</v>
      </c>
      <c r="B1079" s="179" t="s">
        <v>309</v>
      </c>
      <c r="C1079" s="179" t="s">
        <v>2281</v>
      </c>
      <c r="D1079" s="178" t="s">
        <v>378</v>
      </c>
      <c r="E1079" s="175">
        <v>709</v>
      </c>
      <c r="F1079" s="180">
        <v>58</v>
      </c>
      <c r="G1079" s="180">
        <v>609</v>
      </c>
      <c r="H1079" s="181">
        <v>42</v>
      </c>
      <c r="I1079" s="175">
        <v>692</v>
      </c>
      <c r="J1079" s="180">
        <v>56</v>
      </c>
      <c r="K1079" s="180">
        <v>591</v>
      </c>
      <c r="L1079" s="181">
        <v>45</v>
      </c>
      <c r="M1079" s="175">
        <v>114</v>
      </c>
      <c r="N1079" s="180">
        <v>57</v>
      </c>
      <c r="O1079" s="180">
        <v>11</v>
      </c>
      <c r="P1079" s="181">
        <v>46</v>
      </c>
    </row>
    <row r="1080" spans="1:16" x14ac:dyDescent="0.3">
      <c r="A1080" s="178" t="s">
        <v>711</v>
      </c>
      <c r="B1080" s="179" t="s">
        <v>1131</v>
      </c>
      <c r="C1080" s="179" t="s">
        <v>2282</v>
      </c>
      <c r="D1080" s="178" t="s">
        <v>1143</v>
      </c>
      <c r="E1080" s="175">
        <v>221</v>
      </c>
      <c r="F1080" s="180">
        <v>140</v>
      </c>
      <c r="G1080" s="180">
        <v>41</v>
      </c>
      <c r="H1080" s="181">
        <v>40</v>
      </c>
      <c r="I1080" s="175">
        <v>260</v>
      </c>
      <c r="J1080" s="180">
        <v>139</v>
      </c>
      <c r="K1080" s="180">
        <v>57</v>
      </c>
      <c r="L1080" s="181">
        <v>64</v>
      </c>
      <c r="M1080" s="175">
        <v>108</v>
      </c>
      <c r="N1080" s="180">
        <v>13</v>
      </c>
      <c r="O1080" s="180">
        <v>35</v>
      </c>
      <c r="P1080" s="181">
        <v>60</v>
      </c>
    </row>
    <row r="1081" spans="1:16" x14ac:dyDescent="0.3">
      <c r="A1081" s="178" t="s">
        <v>711</v>
      </c>
      <c r="B1081" s="179" t="s">
        <v>569</v>
      </c>
      <c r="C1081" s="179" t="s">
        <v>2283</v>
      </c>
      <c r="D1081" s="178" t="s">
        <v>635</v>
      </c>
      <c r="E1081" s="175">
        <v>123</v>
      </c>
      <c r="F1081" s="180">
        <v>68</v>
      </c>
      <c r="G1081" s="180">
        <v>25</v>
      </c>
      <c r="H1081" s="181">
        <v>30</v>
      </c>
      <c r="I1081" s="175">
        <v>164</v>
      </c>
      <c r="J1081" s="180">
        <v>92</v>
      </c>
      <c r="K1081" s="180">
        <v>35</v>
      </c>
      <c r="L1081" s="181">
        <v>37</v>
      </c>
      <c r="M1081" s="175">
        <v>109</v>
      </c>
      <c r="N1081" s="180">
        <v>41</v>
      </c>
      <c r="O1081" s="180">
        <v>34</v>
      </c>
      <c r="P1081" s="181">
        <v>34</v>
      </c>
    </row>
    <row r="1082" spans="1:16" x14ac:dyDescent="0.3">
      <c r="A1082" s="178" t="s">
        <v>107</v>
      </c>
      <c r="B1082" s="179" t="s">
        <v>235</v>
      </c>
      <c r="C1082" s="179" t="s">
        <v>2284</v>
      </c>
      <c r="D1082" s="178" t="s">
        <v>246</v>
      </c>
      <c r="E1082" s="175">
        <v>136</v>
      </c>
      <c r="F1082" s="180">
        <v>52</v>
      </c>
      <c r="G1082" s="180">
        <v>36</v>
      </c>
      <c r="H1082" s="181">
        <v>48</v>
      </c>
      <c r="I1082" s="175">
        <v>150</v>
      </c>
      <c r="J1082" s="180">
        <v>65</v>
      </c>
      <c r="K1082" s="180">
        <v>32</v>
      </c>
      <c r="L1082" s="181">
        <v>53</v>
      </c>
      <c r="M1082" s="175">
        <v>108</v>
      </c>
      <c r="N1082" s="180">
        <v>23</v>
      </c>
      <c r="O1082" s="180">
        <v>36</v>
      </c>
      <c r="P1082" s="181">
        <v>49</v>
      </c>
    </row>
    <row r="1083" spans="1:16" x14ac:dyDescent="0.3">
      <c r="A1083" s="178" t="s">
        <v>107</v>
      </c>
      <c r="B1083" s="179" t="s">
        <v>309</v>
      </c>
      <c r="C1083" s="179" t="s">
        <v>2285</v>
      </c>
      <c r="D1083" s="178" t="s">
        <v>319</v>
      </c>
      <c r="E1083" s="175">
        <v>116</v>
      </c>
      <c r="F1083" s="180">
        <v>67</v>
      </c>
      <c r="G1083" s="180">
        <v>12</v>
      </c>
      <c r="H1083" s="181">
        <v>37</v>
      </c>
      <c r="I1083" s="175">
        <v>112</v>
      </c>
      <c r="J1083" s="180">
        <v>64</v>
      </c>
      <c r="K1083" s="180">
        <v>7</v>
      </c>
      <c r="L1083" s="181">
        <v>41</v>
      </c>
      <c r="M1083" s="175">
        <v>103</v>
      </c>
      <c r="N1083" s="180">
        <v>64</v>
      </c>
      <c r="O1083" s="180">
        <v>6</v>
      </c>
      <c r="P1083" s="181">
        <v>33</v>
      </c>
    </row>
    <row r="1084" spans="1:16" x14ac:dyDescent="0.3">
      <c r="A1084" s="178" t="s">
        <v>924</v>
      </c>
      <c r="B1084" s="179" t="s">
        <v>681</v>
      </c>
      <c r="C1084" s="179" t="s">
        <v>2286</v>
      </c>
      <c r="D1084" s="178" t="s">
        <v>698</v>
      </c>
      <c r="E1084" s="175">
        <v>158</v>
      </c>
      <c r="F1084" s="180">
        <v>67</v>
      </c>
      <c r="G1084" s="180">
        <v>54</v>
      </c>
      <c r="H1084" s="181">
        <v>37</v>
      </c>
      <c r="I1084" s="175">
        <v>145</v>
      </c>
      <c r="J1084" s="180">
        <v>60</v>
      </c>
      <c r="K1084" s="180">
        <v>50</v>
      </c>
      <c r="L1084" s="181">
        <v>35</v>
      </c>
      <c r="M1084" s="175">
        <v>105</v>
      </c>
      <c r="N1084" s="180">
        <v>28</v>
      </c>
      <c r="O1084" s="180">
        <v>47</v>
      </c>
      <c r="P1084" s="181">
        <v>30</v>
      </c>
    </row>
    <row r="1085" spans="1:16" x14ac:dyDescent="0.3">
      <c r="A1085" s="178" t="s">
        <v>873</v>
      </c>
      <c r="B1085" s="179" t="s">
        <v>309</v>
      </c>
      <c r="C1085" s="179" t="s">
        <v>2287</v>
      </c>
      <c r="D1085" s="178" t="s">
        <v>346</v>
      </c>
      <c r="E1085" s="175">
        <v>112</v>
      </c>
      <c r="F1085" s="180">
        <v>42</v>
      </c>
      <c r="G1085" s="180">
        <v>9</v>
      </c>
      <c r="H1085" s="181">
        <v>61</v>
      </c>
      <c r="I1085" s="175">
        <v>108</v>
      </c>
      <c r="J1085" s="180">
        <v>42</v>
      </c>
      <c r="K1085" s="180">
        <v>6</v>
      </c>
      <c r="L1085" s="181">
        <v>60</v>
      </c>
      <c r="M1085" s="175">
        <v>85</v>
      </c>
      <c r="N1085" s="180">
        <v>43</v>
      </c>
      <c r="O1085" s="180">
        <v>6</v>
      </c>
      <c r="P1085" s="181">
        <v>36</v>
      </c>
    </row>
    <row r="1086" spans="1:16" x14ac:dyDescent="0.3">
      <c r="A1086" s="178" t="s">
        <v>308</v>
      </c>
      <c r="B1086" s="179" t="s">
        <v>1183</v>
      </c>
      <c r="C1086" s="179" t="s">
        <v>2288</v>
      </c>
      <c r="D1086" s="178" t="s">
        <v>1186</v>
      </c>
      <c r="E1086" s="175">
        <v>111</v>
      </c>
      <c r="F1086" s="180">
        <v>42</v>
      </c>
      <c r="G1086" s="180">
        <v>36</v>
      </c>
      <c r="H1086" s="181">
        <v>33</v>
      </c>
      <c r="I1086" s="175">
        <v>111</v>
      </c>
      <c r="J1086" s="180">
        <v>40</v>
      </c>
      <c r="K1086" s="180">
        <v>35</v>
      </c>
      <c r="L1086" s="181">
        <v>36</v>
      </c>
      <c r="M1086" s="175">
        <v>99</v>
      </c>
      <c r="N1086" s="180">
        <v>39</v>
      </c>
      <c r="O1086" s="180">
        <v>33</v>
      </c>
      <c r="P1086" s="181">
        <v>27</v>
      </c>
    </row>
    <row r="1087" spans="1:16" x14ac:dyDescent="0.3">
      <c r="A1087" s="178" t="s">
        <v>107</v>
      </c>
      <c r="B1087" s="179" t="s">
        <v>108</v>
      </c>
      <c r="C1087" s="179" t="s">
        <v>2289</v>
      </c>
      <c r="D1087" s="178" t="s">
        <v>111</v>
      </c>
      <c r="E1087" s="175">
        <v>120</v>
      </c>
      <c r="F1087" s="180">
        <v>72</v>
      </c>
      <c r="G1087" s="180">
        <v>17</v>
      </c>
      <c r="H1087" s="181">
        <v>31</v>
      </c>
      <c r="I1087" s="175">
        <v>119</v>
      </c>
      <c r="J1087" s="180">
        <v>67</v>
      </c>
      <c r="K1087" s="180">
        <v>16</v>
      </c>
      <c r="L1087" s="181">
        <v>36</v>
      </c>
      <c r="M1087" s="175">
        <v>101</v>
      </c>
      <c r="N1087" s="180">
        <v>56</v>
      </c>
      <c r="O1087" s="180">
        <v>15</v>
      </c>
      <c r="P1087" s="181">
        <v>30</v>
      </c>
    </row>
    <row r="1088" spans="1:16" x14ac:dyDescent="0.3">
      <c r="A1088" s="178" t="s">
        <v>539</v>
      </c>
      <c r="B1088" s="179" t="s">
        <v>939</v>
      </c>
      <c r="C1088" s="179" t="s">
        <v>2290</v>
      </c>
      <c r="D1088" s="178" t="s">
        <v>1002</v>
      </c>
      <c r="E1088" s="175">
        <v>357</v>
      </c>
      <c r="F1088" s="180">
        <v>62</v>
      </c>
      <c r="G1088" s="180">
        <v>271</v>
      </c>
      <c r="H1088" s="181">
        <v>24</v>
      </c>
      <c r="I1088" s="175">
        <v>156</v>
      </c>
      <c r="J1088" s="180">
        <v>74</v>
      </c>
      <c r="K1088" s="180">
        <v>55</v>
      </c>
      <c r="L1088" s="181">
        <v>27</v>
      </c>
      <c r="M1088" s="175">
        <v>103</v>
      </c>
      <c r="N1088" s="180">
        <v>38</v>
      </c>
      <c r="O1088" s="180">
        <v>42</v>
      </c>
      <c r="P1088" s="181">
        <v>23</v>
      </c>
    </row>
    <row r="1089" spans="1:16" x14ac:dyDescent="0.3">
      <c r="A1089" s="178" t="s">
        <v>568</v>
      </c>
      <c r="B1089" s="179" t="s">
        <v>309</v>
      </c>
      <c r="C1089" s="179" t="s">
        <v>2291</v>
      </c>
      <c r="D1089" s="178" t="s">
        <v>315</v>
      </c>
      <c r="E1089" s="175">
        <v>79</v>
      </c>
      <c r="F1089" s="180">
        <v>70</v>
      </c>
      <c r="G1089" s="180">
        <v>3</v>
      </c>
      <c r="H1089" s="181">
        <v>6</v>
      </c>
      <c r="I1089" s="175">
        <v>108</v>
      </c>
      <c r="J1089" s="180">
        <v>95</v>
      </c>
      <c r="K1089" s="180">
        <v>5</v>
      </c>
      <c r="L1089" s="181">
        <v>8</v>
      </c>
      <c r="M1089" s="175">
        <v>108</v>
      </c>
      <c r="N1089" s="180">
        <v>94</v>
      </c>
      <c r="O1089" s="180">
        <v>3</v>
      </c>
      <c r="P1089" s="181">
        <v>11</v>
      </c>
    </row>
    <row r="1090" spans="1:16" x14ac:dyDescent="0.3">
      <c r="A1090" s="178" t="s">
        <v>819</v>
      </c>
      <c r="B1090" s="179" t="s">
        <v>939</v>
      </c>
      <c r="C1090" s="179" t="s">
        <v>2292</v>
      </c>
      <c r="D1090" s="178" t="s">
        <v>975</v>
      </c>
      <c r="E1090" s="175">
        <v>127</v>
      </c>
      <c r="F1090" s="180">
        <v>72</v>
      </c>
      <c r="G1090" s="180">
        <v>7</v>
      </c>
      <c r="H1090" s="181">
        <v>48</v>
      </c>
      <c r="I1090" s="175">
        <v>171</v>
      </c>
      <c r="J1090" s="180">
        <v>102</v>
      </c>
      <c r="K1090" s="180">
        <v>12</v>
      </c>
      <c r="L1090" s="181">
        <v>57</v>
      </c>
      <c r="M1090" s="175">
        <v>98</v>
      </c>
      <c r="N1090" s="180">
        <v>40</v>
      </c>
      <c r="O1090" s="180">
        <v>7</v>
      </c>
      <c r="P1090" s="181">
        <v>51</v>
      </c>
    </row>
    <row r="1091" spans="1:16" x14ac:dyDescent="0.3">
      <c r="A1091" s="178" t="s">
        <v>107</v>
      </c>
      <c r="B1091" s="179" t="s">
        <v>309</v>
      </c>
      <c r="C1091" s="179" t="s">
        <v>2293</v>
      </c>
      <c r="D1091" s="178" t="s">
        <v>131</v>
      </c>
      <c r="E1091" s="175">
        <v>205</v>
      </c>
      <c r="F1091" s="180">
        <v>109</v>
      </c>
      <c r="G1091" s="180">
        <v>45</v>
      </c>
      <c r="H1091" s="181">
        <v>51</v>
      </c>
      <c r="I1091" s="175">
        <v>253</v>
      </c>
      <c r="J1091" s="180">
        <v>170</v>
      </c>
      <c r="K1091" s="180">
        <v>29</v>
      </c>
      <c r="L1091" s="181">
        <v>54</v>
      </c>
      <c r="M1091" s="175">
        <v>87</v>
      </c>
      <c r="N1091" s="180">
        <v>41</v>
      </c>
      <c r="O1091" s="180">
        <v>7</v>
      </c>
      <c r="P1091" s="181">
        <v>39</v>
      </c>
    </row>
    <row r="1092" spans="1:16" x14ac:dyDescent="0.3">
      <c r="A1092" s="178" t="s">
        <v>1162</v>
      </c>
      <c r="B1092" s="179" t="s">
        <v>475</v>
      </c>
      <c r="C1092" s="179" t="s">
        <v>2294</v>
      </c>
      <c r="D1092" s="178" t="s">
        <v>504</v>
      </c>
      <c r="E1092" s="175">
        <v>118</v>
      </c>
      <c r="F1092" s="180">
        <v>56</v>
      </c>
      <c r="G1092" s="180">
        <v>20</v>
      </c>
      <c r="H1092" s="181">
        <v>42</v>
      </c>
      <c r="I1092" s="175">
        <v>126</v>
      </c>
      <c r="J1092" s="180">
        <v>69</v>
      </c>
      <c r="K1092" s="180">
        <v>17</v>
      </c>
      <c r="L1092" s="181">
        <v>40</v>
      </c>
      <c r="M1092" s="175">
        <v>97</v>
      </c>
      <c r="N1092" s="180">
        <v>40</v>
      </c>
      <c r="O1092" s="180">
        <v>20</v>
      </c>
      <c r="P1092" s="181">
        <v>37</v>
      </c>
    </row>
    <row r="1093" spans="1:16" x14ac:dyDescent="0.3">
      <c r="A1093" s="178" t="s">
        <v>1149</v>
      </c>
      <c r="B1093" s="179" t="s">
        <v>939</v>
      </c>
      <c r="C1093" s="179" t="s">
        <v>2295</v>
      </c>
      <c r="D1093" s="178" t="s">
        <v>960</v>
      </c>
      <c r="E1093" s="175">
        <v>174</v>
      </c>
      <c r="F1093" s="180">
        <v>76</v>
      </c>
      <c r="G1093" s="180">
        <v>55</v>
      </c>
      <c r="H1093" s="181">
        <v>43</v>
      </c>
      <c r="I1093" s="175">
        <v>216</v>
      </c>
      <c r="J1093" s="180">
        <v>113</v>
      </c>
      <c r="K1093" s="180">
        <v>63</v>
      </c>
      <c r="L1093" s="181">
        <v>40</v>
      </c>
      <c r="M1093" s="175">
        <v>95</v>
      </c>
      <c r="N1093" s="180">
        <v>37</v>
      </c>
      <c r="O1093" s="180">
        <v>22</v>
      </c>
      <c r="P1093" s="181">
        <v>36</v>
      </c>
    </row>
    <row r="1094" spans="1:16" x14ac:dyDescent="0.3">
      <c r="A1094" s="178" t="s">
        <v>429</v>
      </c>
      <c r="B1094" s="179" t="s">
        <v>181</v>
      </c>
      <c r="C1094" s="179" t="s">
        <v>2296</v>
      </c>
      <c r="D1094" s="178" t="s">
        <v>851</v>
      </c>
      <c r="E1094" s="175">
        <v>101</v>
      </c>
      <c r="F1094" s="180">
        <v>57</v>
      </c>
      <c r="G1094" s="180">
        <v>9</v>
      </c>
      <c r="H1094" s="181">
        <v>35</v>
      </c>
      <c r="I1094" s="175">
        <v>101</v>
      </c>
      <c r="J1094" s="180">
        <v>53</v>
      </c>
      <c r="K1094" s="180">
        <v>7</v>
      </c>
      <c r="L1094" s="181">
        <v>41</v>
      </c>
      <c r="M1094" s="175">
        <v>94</v>
      </c>
      <c r="N1094" s="180">
        <v>53</v>
      </c>
      <c r="O1094" s="180">
        <v>5</v>
      </c>
      <c r="P1094" s="181">
        <v>36</v>
      </c>
    </row>
    <row r="1095" spans="1:16" x14ac:dyDescent="0.3">
      <c r="A1095" s="178" t="s">
        <v>1149</v>
      </c>
      <c r="B1095" s="179" t="s">
        <v>939</v>
      </c>
      <c r="C1095" s="179" t="s">
        <v>2297</v>
      </c>
      <c r="D1095" s="178" t="s">
        <v>578</v>
      </c>
      <c r="E1095" s="175">
        <v>181</v>
      </c>
      <c r="F1095" s="180">
        <v>48</v>
      </c>
      <c r="G1095" s="180">
        <v>101</v>
      </c>
      <c r="H1095" s="181">
        <v>32</v>
      </c>
      <c r="I1095" s="175">
        <v>152</v>
      </c>
      <c r="J1095" s="180">
        <v>48</v>
      </c>
      <c r="K1095" s="180">
        <v>70</v>
      </c>
      <c r="L1095" s="181">
        <v>34</v>
      </c>
      <c r="M1095" s="175">
        <v>91</v>
      </c>
      <c r="N1095" s="180">
        <v>46</v>
      </c>
      <c r="O1095" s="180">
        <v>19</v>
      </c>
      <c r="P1095" s="181">
        <v>26</v>
      </c>
    </row>
    <row r="1096" spans="1:16" x14ac:dyDescent="0.3">
      <c r="A1096" s="178" t="s">
        <v>568</v>
      </c>
      <c r="B1096" s="179" t="s">
        <v>939</v>
      </c>
      <c r="C1096" s="179" t="s">
        <v>2298</v>
      </c>
      <c r="D1096" s="178" t="s">
        <v>962</v>
      </c>
      <c r="E1096" s="175">
        <v>188</v>
      </c>
      <c r="F1096" s="180">
        <v>82</v>
      </c>
      <c r="G1096" s="180">
        <v>44</v>
      </c>
      <c r="H1096" s="181">
        <v>62</v>
      </c>
      <c r="I1096" s="175">
        <v>212</v>
      </c>
      <c r="J1096" s="180">
        <v>114</v>
      </c>
      <c r="K1096" s="180">
        <v>30</v>
      </c>
      <c r="L1096" s="181">
        <v>68</v>
      </c>
      <c r="M1096" s="175">
        <v>88</v>
      </c>
      <c r="N1096" s="180">
        <v>14</v>
      </c>
      <c r="O1096" s="180">
        <v>16</v>
      </c>
      <c r="P1096" s="181">
        <v>58</v>
      </c>
    </row>
    <row r="1097" spans="1:16" x14ac:dyDescent="0.3">
      <c r="A1097" s="178" t="s">
        <v>792</v>
      </c>
      <c r="B1097" s="179" t="s">
        <v>874</v>
      </c>
      <c r="C1097" s="179" t="s">
        <v>2299</v>
      </c>
      <c r="D1097" s="178" t="s">
        <v>903</v>
      </c>
      <c r="E1097" s="175">
        <v>108</v>
      </c>
      <c r="F1097" s="180">
        <v>63</v>
      </c>
      <c r="G1097" s="180">
        <v>14</v>
      </c>
      <c r="H1097" s="181">
        <v>31</v>
      </c>
      <c r="I1097" s="175">
        <v>100</v>
      </c>
      <c r="J1097" s="180">
        <v>59</v>
      </c>
      <c r="K1097" s="180">
        <v>7</v>
      </c>
      <c r="L1097" s="181">
        <v>34</v>
      </c>
      <c r="M1097" s="175">
        <v>99</v>
      </c>
      <c r="N1097" s="180">
        <v>58</v>
      </c>
      <c r="O1097" s="180">
        <v>5</v>
      </c>
      <c r="P1097" s="181">
        <v>36</v>
      </c>
    </row>
    <row r="1098" spans="1:16" x14ac:dyDescent="0.3">
      <c r="A1098" s="178" t="s">
        <v>711</v>
      </c>
      <c r="B1098" s="179" t="s">
        <v>309</v>
      </c>
      <c r="C1098" s="179" t="s">
        <v>2300</v>
      </c>
      <c r="D1098" s="178" t="s">
        <v>387</v>
      </c>
      <c r="E1098" s="175">
        <v>118</v>
      </c>
      <c r="F1098" s="180">
        <v>58</v>
      </c>
      <c r="G1098" s="180">
        <v>26</v>
      </c>
      <c r="H1098" s="181">
        <v>34</v>
      </c>
      <c r="I1098" s="175">
        <v>105</v>
      </c>
      <c r="J1098" s="180">
        <v>52</v>
      </c>
      <c r="K1098" s="180">
        <v>20</v>
      </c>
      <c r="L1098" s="181">
        <v>33</v>
      </c>
      <c r="M1098" s="175">
        <v>97</v>
      </c>
      <c r="N1098" s="180">
        <v>52</v>
      </c>
      <c r="O1098" s="180">
        <v>12</v>
      </c>
      <c r="P1098" s="181">
        <v>33</v>
      </c>
    </row>
    <row r="1099" spans="1:16" x14ac:dyDescent="0.3">
      <c r="A1099" s="178" t="s">
        <v>308</v>
      </c>
      <c r="B1099" s="179" t="s">
        <v>309</v>
      </c>
      <c r="C1099" s="179" t="s">
        <v>2301</v>
      </c>
      <c r="D1099" s="178" t="s">
        <v>369</v>
      </c>
      <c r="E1099" s="175">
        <v>120</v>
      </c>
      <c r="F1099" s="180">
        <v>62</v>
      </c>
      <c r="G1099" s="180">
        <v>32</v>
      </c>
      <c r="H1099" s="181">
        <v>26</v>
      </c>
      <c r="I1099" s="175">
        <v>108</v>
      </c>
      <c r="J1099" s="180">
        <v>57</v>
      </c>
      <c r="K1099" s="180">
        <v>26</v>
      </c>
      <c r="L1099" s="181">
        <v>25</v>
      </c>
      <c r="M1099" s="175">
        <v>95</v>
      </c>
      <c r="N1099" s="180">
        <v>54</v>
      </c>
      <c r="O1099" s="180">
        <v>17</v>
      </c>
      <c r="P1099" s="181">
        <v>24</v>
      </c>
    </row>
    <row r="1100" spans="1:16" x14ac:dyDescent="0.3">
      <c r="A1100" s="178" t="s">
        <v>762</v>
      </c>
      <c r="B1100" s="179" t="s">
        <v>1163</v>
      </c>
      <c r="C1100" s="179" t="s">
        <v>2302</v>
      </c>
      <c r="D1100" s="178" t="s">
        <v>1165</v>
      </c>
      <c r="E1100" s="175">
        <v>100</v>
      </c>
      <c r="F1100" s="180">
        <v>51</v>
      </c>
      <c r="G1100" s="180">
        <v>11</v>
      </c>
      <c r="H1100" s="181">
        <v>38</v>
      </c>
      <c r="I1100" s="175">
        <v>100</v>
      </c>
      <c r="J1100" s="180">
        <v>46</v>
      </c>
      <c r="K1100" s="180">
        <v>9</v>
      </c>
      <c r="L1100" s="181">
        <v>45</v>
      </c>
      <c r="M1100" s="175">
        <v>98</v>
      </c>
      <c r="N1100" s="180">
        <v>44</v>
      </c>
      <c r="O1100" s="180">
        <v>7</v>
      </c>
      <c r="P1100" s="181">
        <v>47</v>
      </c>
    </row>
    <row r="1101" spans="1:16" x14ac:dyDescent="0.3">
      <c r="A1101" s="178" t="s">
        <v>107</v>
      </c>
      <c r="B1101" s="179" t="s">
        <v>793</v>
      </c>
      <c r="C1101" s="179" t="s">
        <v>2303</v>
      </c>
      <c r="D1101" s="178" t="s">
        <v>817</v>
      </c>
      <c r="E1101" s="175">
        <v>109</v>
      </c>
      <c r="F1101" s="180">
        <v>64</v>
      </c>
      <c r="G1101" s="180">
        <v>17</v>
      </c>
      <c r="H1101" s="181">
        <v>28</v>
      </c>
      <c r="I1101" s="175">
        <v>105</v>
      </c>
      <c r="J1101" s="180">
        <v>59</v>
      </c>
      <c r="K1101" s="180">
        <v>14</v>
      </c>
      <c r="L1101" s="181">
        <v>32</v>
      </c>
      <c r="M1101" s="175">
        <v>98</v>
      </c>
      <c r="N1101" s="180">
        <v>58</v>
      </c>
      <c r="O1101" s="180">
        <v>5</v>
      </c>
      <c r="P1101" s="181">
        <v>35</v>
      </c>
    </row>
    <row r="1102" spans="1:16" x14ac:dyDescent="0.3">
      <c r="A1102" s="178" t="s">
        <v>308</v>
      </c>
      <c r="B1102" s="179" t="s">
        <v>939</v>
      </c>
      <c r="C1102" s="179" t="s">
        <v>2304</v>
      </c>
      <c r="D1102" s="178" t="s">
        <v>988</v>
      </c>
      <c r="E1102" s="175">
        <v>160</v>
      </c>
      <c r="F1102" s="180">
        <v>99</v>
      </c>
      <c r="G1102" s="180">
        <v>19</v>
      </c>
      <c r="H1102" s="181">
        <v>42</v>
      </c>
      <c r="I1102" s="175">
        <v>193</v>
      </c>
      <c r="J1102" s="180">
        <v>127</v>
      </c>
      <c r="K1102" s="180">
        <v>19</v>
      </c>
      <c r="L1102" s="181">
        <v>47</v>
      </c>
      <c r="M1102" s="175">
        <v>95</v>
      </c>
      <c r="N1102" s="180">
        <v>33</v>
      </c>
      <c r="O1102" s="180">
        <v>15</v>
      </c>
      <c r="P1102" s="181">
        <v>47</v>
      </c>
    </row>
    <row r="1103" spans="1:16" x14ac:dyDescent="0.3">
      <c r="A1103" s="186" t="s">
        <v>819</v>
      </c>
      <c r="B1103" s="179" t="s">
        <v>309</v>
      </c>
      <c r="C1103" s="179" t="s">
        <v>2305</v>
      </c>
      <c r="D1103" s="178" t="s">
        <v>311</v>
      </c>
      <c r="E1103" s="175">
        <v>108</v>
      </c>
      <c r="F1103" s="180">
        <v>39</v>
      </c>
      <c r="G1103" s="180">
        <v>23</v>
      </c>
      <c r="H1103" s="181">
        <v>46</v>
      </c>
      <c r="I1103" s="175">
        <v>101</v>
      </c>
      <c r="J1103" s="180">
        <v>39</v>
      </c>
      <c r="K1103" s="180">
        <v>15</v>
      </c>
      <c r="L1103" s="181">
        <v>47</v>
      </c>
      <c r="M1103" s="175">
        <v>85</v>
      </c>
      <c r="N1103" s="180">
        <v>39</v>
      </c>
      <c r="O1103" s="180">
        <v>7</v>
      </c>
      <c r="P1103" s="181">
        <v>39</v>
      </c>
    </row>
    <row r="1104" spans="1:16" x14ac:dyDescent="0.3">
      <c r="A1104" s="186" t="s">
        <v>568</v>
      </c>
      <c r="B1104" s="179" t="s">
        <v>309</v>
      </c>
      <c r="C1104" s="179" t="s">
        <v>2306</v>
      </c>
      <c r="D1104" s="178" t="s">
        <v>424</v>
      </c>
      <c r="E1104" s="175">
        <v>107</v>
      </c>
      <c r="F1104" s="180">
        <v>13</v>
      </c>
      <c r="G1104" s="180">
        <v>94</v>
      </c>
      <c r="H1104" s="181">
        <v>0</v>
      </c>
      <c r="I1104" s="175">
        <v>102</v>
      </c>
      <c r="J1104" s="180">
        <v>13</v>
      </c>
      <c r="K1104" s="180">
        <v>89</v>
      </c>
      <c r="L1104" s="181">
        <v>0</v>
      </c>
      <c r="M1104" s="175">
        <v>89</v>
      </c>
      <c r="N1104" s="180">
        <v>14</v>
      </c>
      <c r="O1104" s="180">
        <v>75</v>
      </c>
      <c r="P1104" s="181">
        <v>0</v>
      </c>
    </row>
    <row r="1105" spans="1:16" x14ac:dyDescent="0.3">
      <c r="A1105" s="186" t="s">
        <v>873</v>
      </c>
      <c r="B1105" s="179" t="s">
        <v>939</v>
      </c>
      <c r="C1105" s="179" t="s">
        <v>2307</v>
      </c>
      <c r="D1105" s="178" t="s">
        <v>998</v>
      </c>
      <c r="E1105" s="175">
        <v>115</v>
      </c>
      <c r="F1105" s="180">
        <v>52</v>
      </c>
      <c r="G1105" s="180">
        <v>23</v>
      </c>
      <c r="H1105" s="181">
        <v>40</v>
      </c>
      <c r="I1105" s="175">
        <v>137</v>
      </c>
      <c r="J1105" s="180">
        <v>75</v>
      </c>
      <c r="K1105" s="180">
        <v>19</v>
      </c>
      <c r="L1105" s="181">
        <v>43</v>
      </c>
      <c r="M1105" s="175">
        <v>79</v>
      </c>
      <c r="N1105" s="180">
        <v>25</v>
      </c>
      <c r="O1105" s="180">
        <v>20</v>
      </c>
      <c r="P1105" s="181">
        <v>34</v>
      </c>
    </row>
    <row r="1106" spans="1:16" x14ac:dyDescent="0.3">
      <c r="A1106" s="186" t="s">
        <v>1038</v>
      </c>
      <c r="B1106" s="179" t="s">
        <v>681</v>
      </c>
      <c r="C1106" s="179" t="s">
        <v>2308</v>
      </c>
      <c r="D1106" s="178" t="s">
        <v>705</v>
      </c>
      <c r="E1106" s="175">
        <v>145</v>
      </c>
      <c r="F1106" s="180">
        <v>96</v>
      </c>
      <c r="G1106" s="180">
        <v>23</v>
      </c>
      <c r="H1106" s="181">
        <v>26</v>
      </c>
      <c r="I1106" s="175">
        <v>186</v>
      </c>
      <c r="J1106" s="180">
        <v>130</v>
      </c>
      <c r="K1106" s="180">
        <v>26</v>
      </c>
      <c r="L1106" s="181">
        <v>30</v>
      </c>
      <c r="M1106" s="175">
        <v>82</v>
      </c>
      <c r="N1106" s="180">
        <v>46</v>
      </c>
      <c r="O1106" s="180">
        <v>11</v>
      </c>
      <c r="P1106" s="181">
        <v>25</v>
      </c>
    </row>
    <row r="1107" spans="1:16" x14ac:dyDescent="0.3">
      <c r="A1107" s="186" t="s">
        <v>1172</v>
      </c>
      <c r="B1107" s="179" t="s">
        <v>939</v>
      </c>
      <c r="C1107" s="179" t="s">
        <v>2309</v>
      </c>
      <c r="D1107" s="178" t="s">
        <v>948</v>
      </c>
      <c r="E1107" s="175">
        <v>118</v>
      </c>
      <c r="F1107" s="180">
        <v>75</v>
      </c>
      <c r="G1107" s="180">
        <v>11</v>
      </c>
      <c r="H1107" s="181">
        <v>32</v>
      </c>
      <c r="I1107" s="175">
        <v>154</v>
      </c>
      <c r="J1107" s="180">
        <v>104</v>
      </c>
      <c r="K1107" s="180">
        <v>18</v>
      </c>
      <c r="L1107" s="181">
        <v>32</v>
      </c>
      <c r="M1107" s="175">
        <v>80</v>
      </c>
      <c r="N1107" s="180">
        <v>35</v>
      </c>
      <c r="O1107" s="180">
        <v>17</v>
      </c>
      <c r="P1107" s="181">
        <v>28</v>
      </c>
    </row>
    <row r="1108" spans="1:16" x14ac:dyDescent="0.3">
      <c r="A1108" s="186" t="s">
        <v>1014</v>
      </c>
      <c r="B1108" s="179" t="s">
        <v>309</v>
      </c>
      <c r="C1108" s="179" t="s">
        <v>2310</v>
      </c>
      <c r="D1108" s="178" t="s">
        <v>427</v>
      </c>
      <c r="E1108" s="175">
        <v>114</v>
      </c>
      <c r="F1108" s="180">
        <v>44</v>
      </c>
      <c r="G1108" s="180">
        <v>25</v>
      </c>
      <c r="H1108" s="181">
        <v>45</v>
      </c>
      <c r="I1108" s="175">
        <v>111</v>
      </c>
      <c r="J1108" s="180">
        <v>42</v>
      </c>
      <c r="K1108" s="180">
        <v>27</v>
      </c>
      <c r="L1108" s="181">
        <v>42</v>
      </c>
      <c r="M1108" s="175">
        <v>75</v>
      </c>
      <c r="N1108" s="180">
        <v>18</v>
      </c>
      <c r="O1108" s="180">
        <v>24</v>
      </c>
      <c r="P1108" s="181">
        <v>33</v>
      </c>
    </row>
    <row r="1109" spans="1:16" x14ac:dyDescent="0.3">
      <c r="A1109" s="186" t="s">
        <v>913</v>
      </c>
      <c r="B1109" s="179" t="s">
        <v>309</v>
      </c>
      <c r="C1109" s="179" t="s">
        <v>2311</v>
      </c>
      <c r="D1109" s="178" t="s">
        <v>383</v>
      </c>
      <c r="E1109" s="175">
        <v>121</v>
      </c>
      <c r="F1109" s="180">
        <v>57</v>
      </c>
      <c r="G1109" s="180">
        <v>22</v>
      </c>
      <c r="H1109" s="181">
        <v>42</v>
      </c>
      <c r="I1109" s="175">
        <v>151</v>
      </c>
      <c r="J1109" s="180">
        <v>81</v>
      </c>
      <c r="K1109" s="180">
        <v>29</v>
      </c>
      <c r="L1109" s="181">
        <v>41</v>
      </c>
      <c r="M1109" s="175">
        <v>71</v>
      </c>
      <c r="N1109" s="180">
        <v>30</v>
      </c>
      <c r="O1109" s="180">
        <v>12</v>
      </c>
      <c r="P1109" s="181">
        <v>29</v>
      </c>
    </row>
    <row r="1110" spans="1:16" x14ac:dyDescent="0.3">
      <c r="A1110" s="186" t="s">
        <v>107</v>
      </c>
      <c r="B1110" s="179" t="s">
        <v>763</v>
      </c>
      <c r="C1110" s="179" t="s">
        <v>2312</v>
      </c>
      <c r="D1110" s="178" t="s">
        <v>785</v>
      </c>
      <c r="E1110" s="175">
        <v>128</v>
      </c>
      <c r="F1110" s="180">
        <v>111</v>
      </c>
      <c r="G1110" s="180">
        <v>9</v>
      </c>
      <c r="H1110" s="181">
        <v>8</v>
      </c>
      <c r="I1110" s="175">
        <v>158</v>
      </c>
      <c r="J1110" s="180">
        <v>135</v>
      </c>
      <c r="K1110" s="180">
        <v>14</v>
      </c>
      <c r="L1110" s="181">
        <v>9</v>
      </c>
      <c r="M1110" s="175">
        <v>83</v>
      </c>
      <c r="N1110" s="180">
        <v>60</v>
      </c>
      <c r="O1110" s="180">
        <v>14</v>
      </c>
      <c r="P1110" s="181">
        <v>9</v>
      </c>
    </row>
    <row r="1111" spans="1:16" x14ac:dyDescent="0.3">
      <c r="A1111" s="186" t="s">
        <v>747</v>
      </c>
      <c r="B1111" s="179" t="s">
        <v>939</v>
      </c>
      <c r="C1111" s="179" t="s">
        <v>2313</v>
      </c>
      <c r="D1111" s="178" t="s">
        <v>209</v>
      </c>
      <c r="E1111" s="175">
        <v>174</v>
      </c>
      <c r="F1111" s="180">
        <v>62</v>
      </c>
      <c r="G1111" s="180">
        <v>95</v>
      </c>
      <c r="H1111" s="181">
        <v>17</v>
      </c>
      <c r="I1111" s="175">
        <v>158</v>
      </c>
      <c r="J1111" s="180">
        <v>69</v>
      </c>
      <c r="K1111" s="180">
        <v>72</v>
      </c>
      <c r="L1111" s="181">
        <v>17</v>
      </c>
      <c r="M1111" s="175">
        <v>77</v>
      </c>
      <c r="N1111" s="180">
        <v>10</v>
      </c>
      <c r="O1111" s="180">
        <v>55</v>
      </c>
      <c r="P1111" s="181">
        <v>12</v>
      </c>
    </row>
    <row r="1112" spans="1:16" x14ac:dyDescent="0.3">
      <c r="A1112" s="186" t="s">
        <v>762</v>
      </c>
      <c r="B1112" s="179" t="s">
        <v>181</v>
      </c>
      <c r="C1112" s="179" t="s">
        <v>2314</v>
      </c>
      <c r="D1112" s="178" t="s">
        <v>209</v>
      </c>
      <c r="E1112" s="175">
        <v>151</v>
      </c>
      <c r="F1112" s="180">
        <v>93</v>
      </c>
      <c r="G1112" s="180">
        <v>20</v>
      </c>
      <c r="H1112" s="181">
        <v>38</v>
      </c>
      <c r="I1112" s="175">
        <v>156</v>
      </c>
      <c r="J1112" s="180">
        <v>107</v>
      </c>
      <c r="K1112" s="180">
        <v>11</v>
      </c>
      <c r="L1112" s="181">
        <v>38</v>
      </c>
      <c r="M1112" s="175">
        <v>74</v>
      </c>
      <c r="N1112" s="180">
        <v>37</v>
      </c>
      <c r="O1112" s="180">
        <v>7</v>
      </c>
      <c r="P1112" s="181">
        <v>30</v>
      </c>
    </row>
    <row r="1113" spans="1:16" x14ac:dyDescent="0.3">
      <c r="A1113" s="186" t="s">
        <v>260</v>
      </c>
      <c r="B1113" s="179" t="s">
        <v>681</v>
      </c>
      <c r="C1113" s="179" t="s">
        <v>2315</v>
      </c>
      <c r="D1113" s="178" t="s">
        <v>707</v>
      </c>
      <c r="E1113" s="175">
        <v>108</v>
      </c>
      <c r="F1113" s="180">
        <v>28</v>
      </c>
      <c r="G1113" s="180">
        <v>69</v>
      </c>
      <c r="H1113" s="181">
        <v>11</v>
      </c>
      <c r="I1113" s="175">
        <v>118</v>
      </c>
      <c r="J1113" s="180">
        <v>30</v>
      </c>
      <c r="K1113" s="180">
        <v>76</v>
      </c>
      <c r="L1113" s="181">
        <v>12</v>
      </c>
      <c r="M1113" s="175">
        <v>81</v>
      </c>
      <c r="N1113" s="180">
        <v>27</v>
      </c>
      <c r="O1113" s="180">
        <v>41</v>
      </c>
      <c r="P1113" s="181">
        <v>13</v>
      </c>
    </row>
    <row r="1114" spans="1:16" x14ac:dyDescent="0.3">
      <c r="A1114" s="186" t="s">
        <v>568</v>
      </c>
      <c r="B1114" s="179" t="s">
        <v>309</v>
      </c>
      <c r="C1114" s="179" t="s">
        <v>2316</v>
      </c>
      <c r="D1114" s="178" t="s">
        <v>336</v>
      </c>
      <c r="E1114" s="175">
        <v>112</v>
      </c>
      <c r="F1114" s="180">
        <v>87</v>
      </c>
      <c r="G1114" s="180">
        <v>13</v>
      </c>
      <c r="H1114" s="181">
        <v>12</v>
      </c>
      <c r="I1114" s="175">
        <v>110</v>
      </c>
      <c r="J1114" s="180">
        <v>83</v>
      </c>
      <c r="K1114" s="180">
        <v>13</v>
      </c>
      <c r="L1114" s="181">
        <v>14</v>
      </c>
      <c r="M1114" s="175">
        <v>78</v>
      </c>
      <c r="N1114" s="180">
        <v>56</v>
      </c>
      <c r="O1114" s="180">
        <v>10</v>
      </c>
      <c r="P1114" s="181">
        <v>12</v>
      </c>
    </row>
    <row r="1115" spans="1:16" x14ac:dyDescent="0.3">
      <c r="A1115" s="186" t="s">
        <v>568</v>
      </c>
      <c r="B1115" s="179" t="s">
        <v>309</v>
      </c>
      <c r="C1115" s="179" t="s">
        <v>2317</v>
      </c>
      <c r="D1115" s="178" t="s">
        <v>354</v>
      </c>
      <c r="E1115" s="175">
        <v>77</v>
      </c>
      <c r="F1115" s="180">
        <v>47</v>
      </c>
      <c r="G1115" s="180">
        <v>4</v>
      </c>
      <c r="H1115" s="181">
        <v>26</v>
      </c>
      <c r="I1115" s="175">
        <v>79</v>
      </c>
      <c r="J1115" s="180">
        <v>44</v>
      </c>
      <c r="K1115" s="180">
        <v>4</v>
      </c>
      <c r="L1115" s="181">
        <v>31</v>
      </c>
      <c r="M1115" s="175">
        <v>77</v>
      </c>
      <c r="N1115" s="180">
        <v>43</v>
      </c>
      <c r="O1115" s="180">
        <v>4</v>
      </c>
      <c r="P1115" s="181">
        <v>30</v>
      </c>
    </row>
    <row r="1116" spans="1:16" x14ac:dyDescent="0.3">
      <c r="A1116" s="186" t="s">
        <v>1085</v>
      </c>
      <c r="B1116" s="179" t="s">
        <v>181</v>
      </c>
      <c r="C1116" s="179" t="s">
        <v>2318</v>
      </c>
      <c r="D1116" s="178" t="s">
        <v>861</v>
      </c>
      <c r="E1116" s="175">
        <v>102</v>
      </c>
      <c r="F1116" s="180">
        <v>58</v>
      </c>
      <c r="G1116" s="180">
        <v>17</v>
      </c>
      <c r="H1116" s="181">
        <v>27</v>
      </c>
      <c r="I1116" s="175">
        <v>116</v>
      </c>
      <c r="J1116" s="180">
        <v>75</v>
      </c>
      <c r="K1116" s="180">
        <v>12</v>
      </c>
      <c r="L1116" s="181">
        <v>29</v>
      </c>
      <c r="M1116" s="175">
        <v>74</v>
      </c>
      <c r="N1116" s="180">
        <v>38</v>
      </c>
      <c r="O1116" s="180">
        <v>9</v>
      </c>
      <c r="P1116" s="181">
        <v>27</v>
      </c>
    </row>
    <row r="1117" spans="1:16" x14ac:dyDescent="0.3">
      <c r="A1117" s="186" t="s">
        <v>474</v>
      </c>
      <c r="B1117" s="179" t="s">
        <v>793</v>
      </c>
      <c r="C1117" s="179" t="s">
        <v>2319</v>
      </c>
      <c r="D1117" s="178" t="s">
        <v>801</v>
      </c>
      <c r="E1117" s="175">
        <v>105</v>
      </c>
      <c r="F1117" s="180">
        <v>50</v>
      </c>
      <c r="G1117" s="180">
        <v>25</v>
      </c>
      <c r="H1117" s="181">
        <v>30</v>
      </c>
      <c r="I1117" s="175">
        <v>120</v>
      </c>
      <c r="J1117" s="180">
        <v>60</v>
      </c>
      <c r="K1117" s="180">
        <v>23</v>
      </c>
      <c r="L1117" s="181">
        <v>37</v>
      </c>
      <c r="M1117" s="175">
        <v>68</v>
      </c>
      <c r="N1117" s="180">
        <v>27</v>
      </c>
      <c r="O1117" s="180">
        <v>10</v>
      </c>
      <c r="P1117" s="181">
        <v>31</v>
      </c>
    </row>
    <row r="1118" spans="1:16" x14ac:dyDescent="0.3">
      <c r="A1118" s="186" t="s">
        <v>1130</v>
      </c>
      <c r="B1118" s="179" t="s">
        <v>272</v>
      </c>
      <c r="C1118" s="179" t="s">
        <v>2320</v>
      </c>
      <c r="D1118" s="178" t="s">
        <v>563</v>
      </c>
      <c r="E1118" s="175">
        <v>106</v>
      </c>
      <c r="F1118" s="180">
        <v>71</v>
      </c>
      <c r="G1118" s="180">
        <v>11</v>
      </c>
      <c r="H1118" s="181">
        <v>24</v>
      </c>
      <c r="I1118" s="175">
        <v>125</v>
      </c>
      <c r="J1118" s="180">
        <v>84</v>
      </c>
      <c r="K1118" s="180">
        <v>12</v>
      </c>
      <c r="L1118" s="181">
        <v>29</v>
      </c>
      <c r="M1118" s="175">
        <v>64</v>
      </c>
      <c r="N1118" s="180">
        <v>32</v>
      </c>
      <c r="O1118" s="180">
        <v>11</v>
      </c>
      <c r="P1118" s="181">
        <v>21</v>
      </c>
    </row>
    <row r="1119" spans="1:16" x14ac:dyDescent="0.3">
      <c r="A1119" s="187" t="s">
        <v>747</v>
      </c>
      <c r="B1119" s="179" t="s">
        <v>1173</v>
      </c>
      <c r="C1119" s="179" t="s">
        <v>2321</v>
      </c>
      <c r="D1119" s="179" t="s">
        <v>249</v>
      </c>
      <c r="E1119" s="175">
        <v>100</v>
      </c>
      <c r="F1119" s="180">
        <v>61</v>
      </c>
      <c r="G1119" s="180">
        <v>12</v>
      </c>
      <c r="H1119" s="181">
        <v>27</v>
      </c>
      <c r="I1119" s="175">
        <v>119</v>
      </c>
      <c r="J1119" s="180">
        <v>82</v>
      </c>
      <c r="K1119" s="180">
        <v>9</v>
      </c>
      <c r="L1119" s="181">
        <v>28</v>
      </c>
      <c r="M1119" s="175">
        <v>77</v>
      </c>
      <c r="N1119" s="180">
        <v>34</v>
      </c>
      <c r="O1119" s="180">
        <v>9</v>
      </c>
      <c r="P1119" s="181">
        <v>34</v>
      </c>
    </row>
    <row r="1120" spans="1:16" x14ac:dyDescent="0.3">
      <c r="A1120" s="186" t="s">
        <v>568</v>
      </c>
      <c r="B1120" s="179" t="s">
        <v>1163</v>
      </c>
      <c r="C1120" s="179" t="s">
        <v>2322</v>
      </c>
      <c r="D1120" s="179" t="s">
        <v>902</v>
      </c>
      <c r="E1120" s="175">
        <v>116</v>
      </c>
      <c r="F1120" s="180">
        <v>69</v>
      </c>
      <c r="G1120" s="180">
        <v>16</v>
      </c>
      <c r="H1120" s="181">
        <v>31</v>
      </c>
      <c r="I1120" s="175">
        <v>188</v>
      </c>
      <c r="J1120" s="180">
        <v>95</v>
      </c>
      <c r="K1120" s="180">
        <v>61</v>
      </c>
      <c r="L1120" s="181">
        <v>32</v>
      </c>
      <c r="M1120" s="175">
        <v>64</v>
      </c>
      <c r="N1120" s="180">
        <v>33</v>
      </c>
      <c r="O1120" s="180">
        <v>4</v>
      </c>
      <c r="P1120" s="181">
        <v>27</v>
      </c>
    </row>
    <row r="1121" spans="1:16" x14ac:dyDescent="0.3">
      <c r="A1121" s="186" t="s">
        <v>938</v>
      </c>
      <c r="B1121" s="179" t="s">
        <v>1163</v>
      </c>
      <c r="C1121" s="179" t="s">
        <v>2323</v>
      </c>
      <c r="D1121" s="178" t="s">
        <v>1167</v>
      </c>
      <c r="E1121" s="175">
        <v>99</v>
      </c>
      <c r="F1121" s="180">
        <v>53</v>
      </c>
      <c r="G1121" s="180">
        <v>16</v>
      </c>
      <c r="H1121" s="181">
        <v>30</v>
      </c>
      <c r="I1121" s="175">
        <v>124</v>
      </c>
      <c r="J1121" s="180">
        <v>71</v>
      </c>
      <c r="K1121" s="180">
        <v>23</v>
      </c>
      <c r="L1121" s="181">
        <v>30</v>
      </c>
      <c r="M1121" s="175">
        <v>63</v>
      </c>
      <c r="N1121" s="180">
        <v>23</v>
      </c>
      <c r="O1121" s="180">
        <v>15</v>
      </c>
      <c r="P1121" s="181">
        <v>25</v>
      </c>
    </row>
    <row r="1122" spans="1:16" x14ac:dyDescent="0.3">
      <c r="A1122" s="186" t="s">
        <v>938</v>
      </c>
      <c r="B1122" s="179" t="s">
        <v>1163</v>
      </c>
      <c r="C1122" s="179" t="s">
        <v>2324</v>
      </c>
      <c r="D1122" s="178" t="s">
        <v>1166</v>
      </c>
      <c r="E1122" s="175">
        <v>117</v>
      </c>
      <c r="F1122" s="180">
        <v>55</v>
      </c>
      <c r="G1122" s="180">
        <v>29</v>
      </c>
      <c r="H1122" s="181">
        <v>33</v>
      </c>
      <c r="I1122" s="175">
        <v>107</v>
      </c>
      <c r="J1122" s="180">
        <v>69</v>
      </c>
      <c r="K1122" s="180">
        <v>6</v>
      </c>
      <c r="L1122" s="181">
        <v>32</v>
      </c>
      <c r="M1122" s="175">
        <v>62</v>
      </c>
      <c r="N1122" s="180">
        <v>29</v>
      </c>
      <c r="O1122" s="180">
        <v>5</v>
      </c>
      <c r="P1122" s="181">
        <v>28</v>
      </c>
    </row>
    <row r="1123" spans="1:16" x14ac:dyDescent="0.3">
      <c r="A1123" s="186" t="s">
        <v>568</v>
      </c>
      <c r="B1123" s="179" t="s">
        <v>1163</v>
      </c>
      <c r="C1123" s="179" t="s">
        <v>2325</v>
      </c>
      <c r="D1123" s="178" t="s">
        <v>1171</v>
      </c>
      <c r="E1123" s="175">
        <v>167</v>
      </c>
      <c r="F1123" s="180">
        <v>23</v>
      </c>
      <c r="G1123" s="180">
        <v>142</v>
      </c>
      <c r="H1123" s="181">
        <v>2</v>
      </c>
      <c r="I1123" s="175">
        <v>169</v>
      </c>
      <c r="J1123" s="180">
        <v>13</v>
      </c>
      <c r="K1123" s="180">
        <v>155</v>
      </c>
      <c r="L1123" s="181">
        <v>1</v>
      </c>
      <c r="M1123" s="175">
        <v>60</v>
      </c>
      <c r="N1123" s="180">
        <v>0</v>
      </c>
      <c r="O1123" s="180">
        <v>60</v>
      </c>
      <c r="P1123" s="181">
        <v>0</v>
      </c>
    </row>
    <row r="1124" spans="1:16" x14ac:dyDescent="0.3">
      <c r="A1124" s="186" t="s">
        <v>308</v>
      </c>
      <c r="B1124" s="179" t="s">
        <v>1163</v>
      </c>
      <c r="C1124" s="179" t="s">
        <v>2326</v>
      </c>
      <c r="D1124" s="178" t="s">
        <v>1168</v>
      </c>
      <c r="E1124" s="175">
        <v>111</v>
      </c>
      <c r="F1124" s="180">
        <v>72</v>
      </c>
      <c r="G1124" s="180">
        <v>21</v>
      </c>
      <c r="H1124" s="181">
        <v>18</v>
      </c>
      <c r="I1124" s="175">
        <v>132</v>
      </c>
      <c r="J1124" s="180">
        <v>93</v>
      </c>
      <c r="K1124" s="180">
        <v>18</v>
      </c>
      <c r="L1124" s="181">
        <v>21</v>
      </c>
      <c r="M1124" s="175">
        <v>55</v>
      </c>
      <c r="N1124" s="180">
        <v>31</v>
      </c>
      <c r="O1124" s="180">
        <v>7</v>
      </c>
      <c r="P1124" s="181">
        <v>17</v>
      </c>
    </row>
    <row r="1125" spans="1:16" x14ac:dyDescent="0.3">
      <c r="A1125" s="186" t="s">
        <v>924</v>
      </c>
      <c r="B1125" s="179" t="s">
        <v>1173</v>
      </c>
      <c r="C1125" s="179" t="s">
        <v>2327</v>
      </c>
      <c r="D1125" s="178" t="s">
        <v>1177</v>
      </c>
      <c r="E1125" s="175">
        <v>36</v>
      </c>
      <c r="F1125" s="180">
        <v>12</v>
      </c>
      <c r="G1125" s="180">
        <v>13</v>
      </c>
      <c r="H1125" s="181">
        <v>11</v>
      </c>
      <c r="I1125" s="175">
        <v>68</v>
      </c>
      <c r="J1125" s="180">
        <v>12</v>
      </c>
      <c r="K1125" s="180">
        <v>11</v>
      </c>
      <c r="L1125" s="181">
        <v>45</v>
      </c>
      <c r="M1125" s="175">
        <v>26</v>
      </c>
      <c r="N1125" s="180">
        <v>10</v>
      </c>
      <c r="O1125" s="180">
        <v>3</v>
      </c>
      <c r="P1125" s="181">
        <v>13</v>
      </c>
    </row>
    <row r="1126" spans="1:16" x14ac:dyDescent="0.3">
      <c r="A1126" s="186" t="s">
        <v>107</v>
      </c>
      <c r="B1126" s="179" t="s">
        <v>1173</v>
      </c>
      <c r="C1126" s="179" t="s">
        <v>2328</v>
      </c>
      <c r="D1126" s="178" t="s">
        <v>1176</v>
      </c>
      <c r="E1126" s="175">
        <v>71</v>
      </c>
      <c r="F1126" s="180">
        <v>36</v>
      </c>
      <c r="G1126" s="180">
        <v>14</v>
      </c>
      <c r="H1126" s="181">
        <v>21</v>
      </c>
      <c r="I1126" s="175">
        <v>70</v>
      </c>
      <c r="J1126" s="180">
        <v>33</v>
      </c>
      <c r="K1126" s="180">
        <v>17</v>
      </c>
      <c r="L1126" s="181">
        <v>20</v>
      </c>
      <c r="M1126" s="175">
        <v>51</v>
      </c>
      <c r="N1126" s="180">
        <v>18</v>
      </c>
      <c r="O1126" s="180">
        <v>12</v>
      </c>
      <c r="P1126" s="181">
        <v>21</v>
      </c>
    </row>
    <row r="1127" spans="1:16" x14ac:dyDescent="0.3">
      <c r="A1127" s="186" t="s">
        <v>107</v>
      </c>
      <c r="B1127" s="179" t="s">
        <v>1163</v>
      </c>
      <c r="C1127" s="179" t="s">
        <v>2329</v>
      </c>
      <c r="D1127" s="178" t="s">
        <v>1216</v>
      </c>
      <c r="E1127" s="175">
        <v>72</v>
      </c>
      <c r="F1127" s="180">
        <v>41</v>
      </c>
      <c r="G1127" s="180">
        <v>2</v>
      </c>
      <c r="H1127" s="181">
        <v>29</v>
      </c>
      <c r="I1127" s="175">
        <v>84</v>
      </c>
      <c r="J1127" s="180">
        <v>52</v>
      </c>
      <c r="K1127" s="180">
        <v>2</v>
      </c>
      <c r="L1127" s="181">
        <v>30</v>
      </c>
      <c r="M1127" s="175">
        <v>45</v>
      </c>
      <c r="N1127" s="180">
        <v>17</v>
      </c>
      <c r="O1127" s="180">
        <v>1</v>
      </c>
      <c r="P1127" s="181">
        <v>27</v>
      </c>
    </row>
    <row r="1128" spans="1:16" x14ac:dyDescent="0.3">
      <c r="A1128" s="186" t="s">
        <v>512</v>
      </c>
      <c r="B1128" s="179" t="s">
        <v>1163</v>
      </c>
      <c r="C1128" s="179" t="s">
        <v>2330</v>
      </c>
      <c r="D1128" s="178" t="s">
        <v>1169</v>
      </c>
      <c r="E1128" s="175">
        <v>106</v>
      </c>
      <c r="F1128" s="180">
        <v>2</v>
      </c>
      <c r="G1128" s="180">
        <v>103</v>
      </c>
      <c r="H1128" s="181">
        <v>1</v>
      </c>
      <c r="I1128" s="175">
        <v>94</v>
      </c>
      <c r="J1128" s="180">
        <v>20</v>
      </c>
      <c r="K1128" s="180">
        <v>74</v>
      </c>
      <c r="L1128" s="181">
        <v>0</v>
      </c>
      <c r="M1128" s="175">
        <v>42</v>
      </c>
      <c r="N1128" s="180">
        <v>21</v>
      </c>
      <c r="O1128" s="180">
        <v>21</v>
      </c>
      <c r="P1128" s="181">
        <v>0</v>
      </c>
    </row>
    <row r="1129" spans="1:16" x14ac:dyDescent="0.3">
      <c r="A1129" s="188" t="s">
        <v>1085</v>
      </c>
      <c r="B1129" s="189" t="s">
        <v>1163</v>
      </c>
      <c r="C1129" s="189" t="s">
        <v>2331</v>
      </c>
      <c r="D1129" s="151" t="s">
        <v>354</v>
      </c>
      <c r="E1129" s="190">
        <v>62</v>
      </c>
      <c r="F1129" s="193">
        <v>14</v>
      </c>
      <c r="G1129" s="193">
        <v>47</v>
      </c>
      <c r="H1129" s="191">
        <v>1</v>
      </c>
      <c r="I1129" s="190">
        <v>58</v>
      </c>
      <c r="J1129" s="193">
        <v>16</v>
      </c>
      <c r="K1129" s="193">
        <v>41</v>
      </c>
      <c r="L1129" s="191">
        <v>1</v>
      </c>
      <c r="M1129" s="190">
        <v>40</v>
      </c>
      <c r="N1129" s="193">
        <v>17</v>
      </c>
      <c r="O1129" s="193">
        <v>21</v>
      </c>
      <c r="P1129" s="191">
        <v>2</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2024-07-02T02:09:35Z</dcterms:modified>
</cp:coreProperties>
</file>