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2. Febrero\"/>
    </mc:Choice>
  </mc:AlternateContent>
  <xr:revisionPtr revIDLastSave="0" documentId="13_ncr:1_{A5166F19-53C4-4075-9F13-089CD74C91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BR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R7" i="1"/>
  <c r="I21" i="1" l="1"/>
  <c r="H21" i="1"/>
  <c r="G21" i="1"/>
  <c r="F21" i="1"/>
  <c r="J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<sst xmlns="http://schemas.openxmlformats.org/spreadsheetml/2006/main" count="105" uniqueCount="65">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</sst>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F9" zoomScaleNormal="100" workbookViewId="0">
      <selection activeCell="O21" sqref="O2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0</v>
      </c>
      <c r="I7" s="23">
        <v>0</v>
      </c>
      <c r="J7" s="9">
        <f t="shared" ref="J7:J20" si="0">+F7+G7-H7-I7</f>
        <v>53134000000</v>
      </c>
      <c r="K7" s="9">
        <f>+J7-L7</f>
        <v>46285764682</v>
      </c>
      <c r="L7" s="9">
        <v>6848235318</v>
      </c>
      <c r="M7" s="9">
        <v>6848235318</v>
      </c>
      <c r="N7" s="9">
        <v>6848235318</v>
      </c>
      <c r="O7" s="9">
        <v>0</v>
      </c>
      <c r="P7" s="9">
        <f>+L7-M7</f>
        <v>0</v>
      </c>
      <c r="Q7" s="9">
        <f t="shared" ref="Q7:Q20" si="1">+M7-N7</f>
        <v>0</v>
      </c>
      <c r="R7" s="8">
        <f t="shared" ref="R7:R20" si="2">+L7/J7</f>
        <v>0.12888612410132871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16590867953</v>
      </c>
      <c r="L8" s="9">
        <v>2842132047</v>
      </c>
      <c r="M8" s="9">
        <v>2841230220</v>
      </c>
      <c r="N8" s="9">
        <v>2841230220</v>
      </c>
      <c r="O8" s="9">
        <v>0</v>
      </c>
      <c r="P8" s="9">
        <f t="shared" ref="P8:P20" si="4">+L8-M8</f>
        <v>901827</v>
      </c>
      <c r="Q8" s="9">
        <f t="shared" si="1"/>
        <v>0</v>
      </c>
      <c r="R8" s="8">
        <f t="shared" si="2"/>
        <v>0.14625287124993569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0</v>
      </c>
      <c r="H9" s="4">
        <v>0</v>
      </c>
      <c r="I9" s="23">
        <v>0</v>
      </c>
      <c r="J9" s="9">
        <f t="shared" si="0"/>
        <v>4392000000</v>
      </c>
      <c r="K9" s="9">
        <f t="shared" si="3"/>
        <v>4011629996</v>
      </c>
      <c r="L9" s="9">
        <v>380370004</v>
      </c>
      <c r="M9" s="9">
        <v>380370004</v>
      </c>
      <c r="N9" s="9">
        <v>380370004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8.6605192167577408E-2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0</v>
      </c>
      <c r="I10" s="23">
        <v>0</v>
      </c>
      <c r="J10" s="9">
        <f t="shared" si="0"/>
        <v>14319000000</v>
      </c>
      <c r="K10" s="9">
        <f t="shared" si="3"/>
        <v>12395383561</v>
      </c>
      <c r="L10" s="9">
        <v>1923616439</v>
      </c>
      <c r="M10" s="9">
        <v>1923616439</v>
      </c>
      <c r="N10" s="9">
        <v>1923616439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0.13434013820797541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0</v>
      </c>
      <c r="H11" s="4">
        <v>0</v>
      </c>
      <c r="I11" s="23">
        <v>0</v>
      </c>
      <c r="J11" s="9">
        <f t="shared" si="0"/>
        <v>5207000000</v>
      </c>
      <c r="K11" s="9">
        <f t="shared" si="3"/>
        <v>4395624022</v>
      </c>
      <c r="L11" s="9">
        <v>811375978</v>
      </c>
      <c r="M11" s="9">
        <v>800759117</v>
      </c>
      <c r="N11" s="9">
        <v>800759117</v>
      </c>
      <c r="O11" s="9">
        <v>0</v>
      </c>
      <c r="P11" s="9">
        <f t="shared" si="4"/>
        <v>10616861</v>
      </c>
      <c r="Q11" s="9">
        <f t="shared" si="1"/>
        <v>0</v>
      </c>
      <c r="R11" s="8">
        <f t="shared" si="2"/>
        <v>0.15582407874015747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0</v>
      </c>
      <c r="H12" s="4">
        <v>0</v>
      </c>
      <c r="I12" s="23">
        <v>0</v>
      </c>
      <c r="J12" s="9">
        <f t="shared" si="0"/>
        <v>901000000</v>
      </c>
      <c r="K12" s="9">
        <f t="shared" si="3"/>
        <v>816649663</v>
      </c>
      <c r="L12" s="9">
        <v>84350337</v>
      </c>
      <c r="M12" s="9">
        <v>84350337</v>
      </c>
      <c r="N12" s="9">
        <v>84350337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9.3618576026637076E-2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18941008606.82</v>
      </c>
      <c r="L13" s="9">
        <v>64438991393.18</v>
      </c>
      <c r="M13" s="9">
        <v>4200064787</v>
      </c>
      <c r="N13" s="9">
        <v>4200000000</v>
      </c>
      <c r="O13" s="9">
        <v>0</v>
      </c>
      <c r="P13" s="9">
        <f t="shared" si="4"/>
        <v>60238926606.18</v>
      </c>
      <c r="Q13" s="9">
        <f t="shared" si="1"/>
        <v>64787</v>
      </c>
      <c r="R13" s="8">
        <f t="shared" si="2"/>
        <v>0.77283510905708808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0</v>
      </c>
      <c r="N14" s="9">
        <v>0</v>
      </c>
      <c r="O14" s="9">
        <v>0</v>
      </c>
      <c r="P14" s="9">
        <f t="shared" si="4"/>
        <v>20000000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0</v>
      </c>
      <c r="I15" s="23">
        <v>6973000000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0</v>
      </c>
      <c r="I16" s="23">
        <v>0</v>
      </c>
      <c r="J16" s="9">
        <f t="shared" si="0"/>
        <v>424000000</v>
      </c>
      <c r="K16" s="9">
        <f t="shared" si="3"/>
        <v>315994669</v>
      </c>
      <c r="L16" s="9">
        <v>108005331</v>
      </c>
      <c r="M16" s="9">
        <v>85175818</v>
      </c>
      <c r="N16" s="9">
        <v>85175818</v>
      </c>
      <c r="O16" s="9">
        <v>0</v>
      </c>
      <c r="P16" s="9">
        <f t="shared" si="4"/>
        <v>22829513</v>
      </c>
      <c r="Q16" s="9">
        <f t="shared" si="1"/>
        <v>0</v>
      </c>
      <c r="R16" s="8">
        <f t="shared" si="2"/>
        <v>0.25472955424528304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0</v>
      </c>
      <c r="H17" s="4">
        <v>0</v>
      </c>
      <c r="I17" s="23">
        <v>0</v>
      </c>
      <c r="J17" s="9">
        <f t="shared" si="0"/>
        <v>3900000000</v>
      </c>
      <c r="K17" s="9">
        <f t="shared" si="3"/>
        <v>3755143883.0300002</v>
      </c>
      <c r="L17" s="9">
        <v>144856116.97</v>
      </c>
      <c r="M17" s="9">
        <v>144856116.97</v>
      </c>
      <c r="N17" s="9">
        <v>144856116.97</v>
      </c>
      <c r="O17" s="9">
        <v>0</v>
      </c>
      <c r="P17" s="9">
        <f t="shared" si="4"/>
        <v>0</v>
      </c>
      <c r="Q17" s="9">
        <f t="shared" si="1"/>
        <v>0</v>
      </c>
      <c r="R17" s="8">
        <f t="shared" si="2"/>
        <v>3.7142594094871792E-2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0</v>
      </c>
      <c r="I18" s="23">
        <v>0</v>
      </c>
      <c r="J18" s="9">
        <f t="shared" si="0"/>
        <v>790000000</v>
      </c>
      <c r="K18" s="9">
        <f t="shared" si="3"/>
        <v>790000000</v>
      </c>
      <c r="L18" s="9">
        <v>0</v>
      </c>
      <c r="M18" s="9">
        <v>0</v>
      </c>
      <c r="N18" s="9">
        <v>0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0</v>
      </c>
      <c r="I19" s="23">
        <v>0</v>
      </c>
      <c r="J19" s="9">
        <f t="shared" si="0"/>
        <v>10000000</v>
      </c>
      <c r="K19" s="9">
        <f t="shared" si="3"/>
        <v>10000000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5596843227</v>
      </c>
      <c r="L20" s="9">
        <v>2291812147</v>
      </c>
      <c r="M20" s="9">
        <v>25465172</v>
      </c>
      <c r="N20" s="9">
        <v>25465172</v>
      </c>
      <c r="O20" s="9">
        <v>0</v>
      </c>
      <c r="P20" s="9">
        <f t="shared" si="4"/>
        <v>2266346975</v>
      </c>
      <c r="Q20" s="9">
        <f t="shared" si="1"/>
        <v>0</v>
      </c>
      <c r="R20" s="8">
        <f t="shared" si="2"/>
        <v>0.29051999844656923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0</v>
      </c>
      <c r="H21" s="3">
        <f t="shared" si="5"/>
        <v>0</v>
      </c>
      <c r="I21" s="3">
        <f t="shared" si="5"/>
        <v>6973000000</v>
      </c>
      <c r="J21" s="3">
        <f t="shared" si="5"/>
        <v>193798655374</v>
      </c>
      <c r="K21" s="3">
        <f t="shared" si="5"/>
        <v>113904910262.85001</v>
      </c>
      <c r="L21" s="3">
        <f t="shared" si="5"/>
        <v>79893745111.149994</v>
      </c>
      <c r="M21" s="3">
        <f t="shared" si="5"/>
        <v>17334123328.970001</v>
      </c>
      <c r="N21" s="3">
        <f t="shared" si="5"/>
        <v>17334058541.970001</v>
      </c>
      <c r="O21" s="3">
        <f t="shared" si="5"/>
        <v>0</v>
      </c>
      <c r="P21" s="3">
        <f t="shared" si="5"/>
        <v>62559621782.18</v>
      </c>
      <c r="Q21" s="3">
        <f t="shared" si="5"/>
        <v>64787</v>
      </c>
      <c r="R21" s="2">
        <f>+L21/J21</f>
        <v>0.41225128707404091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2021-05-06T20:41:03Z</dcterms:modified>
</cp:coreProperties>
</file>