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ÁREA PRESUPUESTO\EJECUCION GASTOS\PRESUPUESTO 2022\INFORMES\02. FEBRERO\"/>
    </mc:Choice>
  </mc:AlternateContent>
  <xr:revisionPtr revIDLastSave="0" documentId="13_ncr:1_{CE8BB618-EC7C-4860-8E6B-D8A43F655F3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EBR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<sst xmlns="http://schemas.openxmlformats.org/spreadsheetml/2006/main" count="106" uniqueCount="67">
  <si>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</si>
  <si>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</si>
  <si>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</si>
  <si>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</si>
  <si>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</si>
  <si>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</si>
  <si>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</si>
  <si>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</si>
  <si>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</si>
  <si>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</si>
  <si>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</si>
  <si>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</si>
  <si>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</si>
  <si>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</si>
  <si>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</si>
  <si>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</si>
  <si>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</si>
  <si>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</si>
  <si>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</si>
  <si>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</si>
  <si>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</si>
  <si>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</si>
  <si>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</si>
  <si>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</si>
  <si>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</si>
  <si>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</si>
  <si>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</si>
  <si>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</si>
  <si>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</si>
  <si>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</si>
  <si>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</si>
  <si>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</si>
  <si>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</si>
  <si>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</si>
  <si>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</si>
  <si>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</si>
  <si>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</si>
  <si>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</si>
  <si>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</si>
  <si>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</si>
  <si>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</si>
  <si>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</si>
  <si>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</si>
  <si>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</si>
  <si>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</si>
  <si>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</si>
  <si>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</si>
  <si>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</si>
  <si>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</si>
  <si>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</si>
  <si>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</si>
  <si>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</si>
  <si>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</si>
  <si>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</si>
  <si>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</si>
  <si>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</si>
  <si>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</si>
  <si>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</si>
  <si>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</si>
  <si>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</si>
  <si>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</si>
  <si>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13</t>
  </si>
  <si>
    <t>ADQUISICIÓN DE BIENES  Y SERVICIOS</t>
  </si>
  <si>
    <t>A ORGANIZACIONES INTERNACIONALES</t>
  </si>
  <si>
    <t>SENTENCIAS Y CONCILIACIONES</t>
  </si>
  <si>
    <t>OTRAS CUENTAS POR PAGAR</t>
  </si>
  <si>
    <t>PERÍODO: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</si>
</sst>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activeCell="F15" sqref="F15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66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33</v>
      </c>
      <c r="B5" s="35" t="s">
        <v>32</v>
      </c>
      <c r="C5" s="35" t="s">
        <v>31</v>
      </c>
      <c r="D5" s="37" t="s">
        <v>30</v>
      </c>
      <c r="E5" s="35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9">
        <v>53217000000</v>
      </c>
      <c r="G7" s="4">
        <v>0</v>
      </c>
      <c r="H7" s="4">
        <v>0</v>
      </c>
      <c r="I7" s="23">
        <v>0</v>
      </c>
      <c r="J7" s="9">
        <f t="shared" ref="J7:J20" si="0">+F7+G7-H7-I7</f>
        <v>53217000000</v>
      </c>
      <c r="K7" s="9">
        <f>+J7-L7</f>
        <v>45932236934</v>
      </c>
      <c r="L7" s="9">
        <v>7284763066</v>
      </c>
      <c r="M7" s="9">
        <v>7245742383</v>
      </c>
      <c r="N7" s="9">
        <v>7245742383</v>
      </c>
      <c r="O7" s="9">
        <v>0</v>
      </c>
      <c r="P7" s="9">
        <f>+L7-M7</f>
        <v>39020683</v>
      </c>
      <c r="Q7" s="9">
        <f t="shared" ref="Q7:Q20" si="1">+M7-N7</f>
        <v>0</v>
      </c>
      <c r="R7" s="8">
        <f t="shared" ref="R7:R20" si="2">+L7/J7</f>
        <v>0.13688789420673844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9">
        <v>19454000000</v>
      </c>
      <c r="G8" s="4">
        <v>0</v>
      </c>
      <c r="H8" s="4">
        <v>0</v>
      </c>
      <c r="I8" s="23">
        <v>0</v>
      </c>
      <c r="J8" s="9">
        <f t="shared" si="0"/>
        <v>19454000000</v>
      </c>
      <c r="K8" s="9">
        <f t="shared" ref="K8:K20" si="3">+J8-L8</f>
        <v>16607166333</v>
      </c>
      <c r="L8" s="9">
        <v>2846833667</v>
      </c>
      <c r="M8" s="9">
        <v>2846833667</v>
      </c>
      <c r="N8" s="9">
        <v>2846833667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0.14633667456564203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9">
        <v>4182000000</v>
      </c>
      <c r="G9" s="4">
        <v>0</v>
      </c>
      <c r="H9" s="4">
        <v>0</v>
      </c>
      <c r="I9" s="23">
        <v>0</v>
      </c>
      <c r="J9" s="9">
        <f t="shared" si="0"/>
        <v>4182000000</v>
      </c>
      <c r="K9" s="9">
        <f t="shared" si="3"/>
        <v>3742772658</v>
      </c>
      <c r="L9" s="9">
        <v>439227342</v>
      </c>
      <c r="M9" s="9">
        <v>432243407</v>
      </c>
      <c r="N9" s="9">
        <v>432243407</v>
      </c>
      <c r="O9" s="9">
        <v>0</v>
      </c>
      <c r="P9" s="9">
        <f t="shared" si="4"/>
        <v>6983935</v>
      </c>
      <c r="Q9" s="9">
        <f t="shared" si="1"/>
        <v>0</v>
      </c>
      <c r="R9" s="8">
        <f t="shared" si="2"/>
        <v>0.1050280588235294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9">
        <v>14693000000</v>
      </c>
      <c r="G10" s="4">
        <v>0</v>
      </c>
      <c r="H10" s="4">
        <v>0</v>
      </c>
      <c r="I10" s="23">
        <v>0</v>
      </c>
      <c r="J10" s="9">
        <f t="shared" si="0"/>
        <v>14693000000</v>
      </c>
      <c r="K10" s="9">
        <f t="shared" si="3"/>
        <v>12776944159</v>
      </c>
      <c r="L10" s="9">
        <v>1916055841</v>
      </c>
      <c r="M10" s="9">
        <v>1908848778</v>
      </c>
      <c r="N10" s="9">
        <v>1908848778</v>
      </c>
      <c r="O10" s="9">
        <v>0</v>
      </c>
      <c r="P10" s="9">
        <f t="shared" si="4"/>
        <v>7207063</v>
      </c>
      <c r="Q10" s="9">
        <f t="shared" si="1"/>
        <v>0</v>
      </c>
      <c r="R10" s="8">
        <f t="shared" si="2"/>
        <v>0.13040603287279656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9">
        <v>5343000000</v>
      </c>
      <c r="G11" s="4">
        <v>0</v>
      </c>
      <c r="H11" s="4">
        <v>0</v>
      </c>
      <c r="I11" s="23">
        <v>0</v>
      </c>
      <c r="J11" s="9">
        <f t="shared" si="0"/>
        <v>5343000000</v>
      </c>
      <c r="K11" s="9">
        <f t="shared" si="3"/>
        <v>4539726368</v>
      </c>
      <c r="L11" s="9">
        <v>803273632</v>
      </c>
      <c r="M11" s="9">
        <v>803273632</v>
      </c>
      <c r="N11" s="9">
        <v>803273632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0.15034131237132697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9">
        <v>925000000</v>
      </c>
      <c r="G12" s="4">
        <v>0</v>
      </c>
      <c r="H12" s="4">
        <v>0</v>
      </c>
      <c r="I12" s="23">
        <v>0</v>
      </c>
      <c r="J12" s="9">
        <f t="shared" si="0"/>
        <v>925000000</v>
      </c>
      <c r="K12" s="9">
        <f t="shared" si="3"/>
        <v>857795249</v>
      </c>
      <c r="L12" s="9">
        <v>67204751</v>
      </c>
      <c r="M12" s="9">
        <v>62401559</v>
      </c>
      <c r="N12" s="9">
        <v>62401559</v>
      </c>
      <c r="O12" s="9">
        <v>0</v>
      </c>
      <c r="P12" s="9">
        <f t="shared" si="4"/>
        <v>4803192</v>
      </c>
      <c r="Q12" s="9">
        <f t="shared" si="1"/>
        <v>0</v>
      </c>
      <c r="R12" s="8">
        <f t="shared" si="2"/>
        <v>7.2653784864864859E-2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62</v>
      </c>
      <c r="F13" s="20">
        <v>83380000000</v>
      </c>
      <c r="G13" s="4">
        <v>0</v>
      </c>
      <c r="H13" s="4">
        <v>0</v>
      </c>
      <c r="I13" s="23">
        <v>0</v>
      </c>
      <c r="J13" s="9">
        <f t="shared" si="0"/>
        <v>83380000000</v>
      </c>
      <c r="K13" s="9">
        <f t="shared" si="3"/>
        <v>29126424994.459999</v>
      </c>
      <c r="L13" s="9">
        <v>54253575005.540001</v>
      </c>
      <c r="M13" s="9">
        <v>5000724017.7600002</v>
      </c>
      <c r="N13" s="9">
        <v>4999138529.7600002</v>
      </c>
      <c r="O13" s="9">
        <v>0</v>
      </c>
      <c r="P13" s="9">
        <f>+L13-M13</f>
        <v>49252850987.779999</v>
      </c>
      <c r="Q13" s="9">
        <f t="shared" si="1"/>
        <v>1585488</v>
      </c>
      <c r="R13" s="8">
        <f t="shared" si="2"/>
        <v>0.65067852009522664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63</v>
      </c>
      <c r="F14" s="20">
        <v>21000000</v>
      </c>
      <c r="G14" s="4">
        <v>0</v>
      </c>
      <c r="H14" s="4">
        <v>0</v>
      </c>
      <c r="I14" s="23">
        <v>0</v>
      </c>
      <c r="J14" s="9">
        <f t="shared" si="0"/>
        <v>21000000</v>
      </c>
      <c r="K14" s="9">
        <f t="shared" si="3"/>
        <v>0</v>
      </c>
      <c r="L14" s="9">
        <v>21000000</v>
      </c>
      <c r="M14" s="9">
        <v>19766300</v>
      </c>
      <c r="N14" s="9">
        <v>19766300</v>
      </c>
      <c r="O14" s="9">
        <v>0</v>
      </c>
      <c r="P14" s="9">
        <f t="shared" si="4"/>
        <v>1233700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20">
        <v>5773000000</v>
      </c>
      <c r="G15" s="4">
        <v>0</v>
      </c>
      <c r="H15" s="4">
        <v>0</v>
      </c>
      <c r="I15" s="23">
        <v>5773000000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20">
        <v>431000000</v>
      </c>
      <c r="G16" s="4">
        <v>0</v>
      </c>
      <c r="H16" s="4">
        <v>0</v>
      </c>
      <c r="I16" s="23">
        <v>0</v>
      </c>
      <c r="J16" s="9">
        <f t="shared" si="0"/>
        <v>431000000</v>
      </c>
      <c r="K16" s="9">
        <f t="shared" si="3"/>
        <v>265018109</v>
      </c>
      <c r="L16" s="9">
        <v>165981891</v>
      </c>
      <c r="M16" s="9">
        <v>126351617</v>
      </c>
      <c r="N16" s="9">
        <v>126351617</v>
      </c>
      <c r="O16" s="9">
        <v>0</v>
      </c>
      <c r="P16" s="9">
        <f t="shared" si="4"/>
        <v>39630274</v>
      </c>
      <c r="Q16" s="9">
        <f t="shared" si="1"/>
        <v>0</v>
      </c>
      <c r="R16" s="8">
        <f t="shared" si="2"/>
        <v>0.38510879582366592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64</v>
      </c>
      <c r="F17" s="20">
        <v>11990000000</v>
      </c>
      <c r="G17" s="4">
        <v>0</v>
      </c>
      <c r="H17" s="4">
        <v>0</v>
      </c>
      <c r="I17" s="23">
        <v>0</v>
      </c>
      <c r="J17" s="9">
        <f t="shared" si="0"/>
        <v>11990000000</v>
      </c>
      <c r="K17" s="9">
        <f t="shared" si="3"/>
        <v>11480324937.549999</v>
      </c>
      <c r="L17" s="9">
        <v>509675062.44999999</v>
      </c>
      <c r="M17" s="9">
        <v>498858348.80000001</v>
      </c>
      <c r="N17" s="9">
        <v>481149861.50999999</v>
      </c>
      <c r="O17" s="9">
        <v>0</v>
      </c>
      <c r="P17" s="9">
        <f t="shared" si="4"/>
        <v>10816713.649999976</v>
      </c>
      <c r="Q17" s="9">
        <f t="shared" si="1"/>
        <v>17708487.290000021</v>
      </c>
      <c r="R17" s="8">
        <f t="shared" si="2"/>
        <v>4.250834549207673E-2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20">
        <v>11000000</v>
      </c>
      <c r="G18" s="4">
        <v>0</v>
      </c>
      <c r="H18" s="4">
        <v>0</v>
      </c>
      <c r="I18" s="23">
        <v>0</v>
      </c>
      <c r="J18" s="9">
        <f t="shared" si="0"/>
        <v>11000000</v>
      </c>
      <c r="K18" s="9">
        <f t="shared" si="3"/>
        <v>10097444</v>
      </c>
      <c r="L18" s="9">
        <v>902556</v>
      </c>
      <c r="M18" s="9">
        <v>0</v>
      </c>
      <c r="N18" s="9">
        <v>0</v>
      </c>
      <c r="O18" s="9">
        <v>0</v>
      </c>
      <c r="P18" s="9">
        <f t="shared" si="4"/>
        <v>902556</v>
      </c>
      <c r="Q18" s="9">
        <f t="shared" si="1"/>
        <v>0</v>
      </c>
      <c r="R18" s="8">
        <f t="shared" si="2"/>
        <v>8.2050545454545459E-2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65</v>
      </c>
      <c r="F19" s="20">
        <v>9225000000</v>
      </c>
      <c r="G19" s="4">
        <v>0</v>
      </c>
      <c r="H19" s="4">
        <v>0</v>
      </c>
      <c r="I19" s="23">
        <v>0</v>
      </c>
      <c r="J19" s="9">
        <f t="shared" si="0"/>
        <v>9225000000</v>
      </c>
      <c r="K19" s="9">
        <f t="shared" si="3"/>
        <v>9225000000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thickBot="1" x14ac:dyDescent="0.3">
      <c r="A20" s="6" t="s">
        <v>45</v>
      </c>
      <c r="B20" s="12" t="s">
        <v>2</v>
      </c>
      <c r="C20" s="12" t="s">
        <v>61</v>
      </c>
      <c r="D20" s="11" t="s">
        <v>1</v>
      </c>
      <c r="E20" s="5" t="s">
        <v>51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2491863117.5799999</v>
      </c>
      <c r="L20" s="9">
        <v>5396792256.4200001</v>
      </c>
      <c r="M20" s="9">
        <v>50450194</v>
      </c>
      <c r="N20" s="9">
        <v>50450194</v>
      </c>
      <c r="O20" s="9">
        <v>0</v>
      </c>
      <c r="P20" s="9">
        <f t="shared" si="4"/>
        <v>5346342062.4200001</v>
      </c>
      <c r="Q20" s="9">
        <f t="shared" si="1"/>
        <v>0</v>
      </c>
      <c r="R20" s="8">
        <f t="shared" si="2"/>
        <v>0.68412067716979219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216533655374</v>
      </c>
      <c r="G21" s="3">
        <f t="shared" si="5"/>
        <v>0</v>
      </c>
      <c r="H21" s="3">
        <f t="shared" si="5"/>
        <v>0</v>
      </c>
      <c r="I21" s="3">
        <f t="shared" si="5"/>
        <v>5773000000</v>
      </c>
      <c r="J21" s="3">
        <f t="shared" si="5"/>
        <v>210760655374</v>
      </c>
      <c r="K21" s="3">
        <f t="shared" si="5"/>
        <v>137055370303.59</v>
      </c>
      <c r="L21" s="3">
        <f t="shared" si="5"/>
        <v>73705285070.410004</v>
      </c>
      <c r="M21" s="3">
        <f t="shared" si="5"/>
        <v>18995493903.560001</v>
      </c>
      <c r="N21" s="3">
        <f t="shared" si="5"/>
        <v>18976199928.27</v>
      </c>
      <c r="O21" s="3">
        <f t="shared" si="5"/>
        <v>0</v>
      </c>
      <c r="P21" s="3">
        <f t="shared" si="5"/>
        <v>54709791166.849998</v>
      </c>
      <c r="Q21" s="3">
        <f t="shared" si="5"/>
        <v>19293975.290000021</v>
      </c>
      <c r="R21" s="2">
        <f>+L21/J21</f>
        <v>0.34971083639694589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G6 H6:R6 C7:C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2022-03-04T15:05:07Z</dcterms:modified>
</cp:coreProperties>
</file>