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D5736FA3-61F4-4A4E-B1AF-EC8DE0D71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0" i="1" l="1"/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<sst xmlns="http://schemas.openxmlformats.org/spreadsheetml/2006/main" count="109" uniqueCount="68">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</sst>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E15" sqref="E15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320000000</v>
      </c>
      <c r="I7" s="21">
        <v>0</v>
      </c>
      <c r="J7" s="9">
        <f t="shared" ref="J7:J21" si="0">+F7+G7-H7-I7</f>
        <v>56743000000</v>
      </c>
      <c r="K7" s="9">
        <f>+J7-L7</f>
        <v>14382915243.400002</v>
      </c>
      <c r="L7" s="9">
        <v>42360084756.599998</v>
      </c>
      <c r="M7" s="9">
        <v>42351431584.599998</v>
      </c>
      <c r="N7" s="9">
        <v>42351431584.599998</v>
      </c>
      <c r="O7" s="9">
        <v>0</v>
      </c>
      <c r="P7" s="9">
        <f>+L7-M7</f>
        <v>8653172</v>
      </c>
      <c r="Q7" s="9">
        <f t="shared" ref="Q7:Q21" si="1">+M7-N7</f>
        <v>0</v>
      </c>
      <c r="R7" s="8">
        <f t="shared" ref="R7:R21" si="2">+L7/J7</f>
        <v>0.7465252939851611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5395789852</v>
      </c>
      <c r="L8" s="9">
        <v>15456210148</v>
      </c>
      <c r="M8" s="9">
        <v>15456210148</v>
      </c>
      <c r="N8" s="9">
        <v>15456210148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0.74123394149242283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1041064093</v>
      </c>
      <c r="L9" s="9">
        <v>3441935907</v>
      </c>
      <c r="M9" s="9">
        <v>3428166749</v>
      </c>
      <c r="N9" s="9">
        <v>3428166749</v>
      </c>
      <c r="O9" s="9">
        <v>0</v>
      </c>
      <c r="P9" s="9">
        <f t="shared" si="4"/>
        <v>13769158</v>
      </c>
      <c r="Q9" s="9">
        <f t="shared" si="1"/>
        <v>0</v>
      </c>
      <c r="R9" s="8">
        <f t="shared" si="2"/>
        <v>0.76777512982377871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3820599397</v>
      </c>
      <c r="L10" s="9">
        <v>11939400603</v>
      </c>
      <c r="M10" s="9">
        <v>11939400603</v>
      </c>
      <c r="N10" s="9">
        <v>11939400603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0.75757618039340102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1145241564</v>
      </c>
      <c r="L11" s="9">
        <v>4585758436</v>
      </c>
      <c r="M11" s="9">
        <v>4585758436</v>
      </c>
      <c r="N11" s="9">
        <v>4585758436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0.80016723713139071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197801995</v>
      </c>
      <c r="L12" s="9">
        <v>794198005</v>
      </c>
      <c r="M12" s="9">
        <v>794198005</v>
      </c>
      <c r="N12" s="9">
        <v>794198005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0.80060282762096779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5722445923.3099976</v>
      </c>
      <c r="L13" s="9">
        <v>82327554076.690002</v>
      </c>
      <c r="M13" s="9">
        <v>55826156478.669998</v>
      </c>
      <c r="N13" s="9">
        <v>55825781389.669998</v>
      </c>
      <c r="O13" s="9">
        <v>0</v>
      </c>
      <c r="P13" s="9">
        <f>+L13-M13</f>
        <v>26501397598.020004</v>
      </c>
      <c r="Q13" s="9">
        <f t="shared" si="1"/>
        <v>375089</v>
      </c>
      <c r="R13" s="8">
        <f t="shared" si="2"/>
        <v>0.93500913204645086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0</v>
      </c>
      <c r="J15" s="9">
        <f t="shared" si="0"/>
        <v>14697000000</v>
      </c>
      <c r="K15" s="9">
        <f t="shared" si="3"/>
        <v>14697000000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320000000</v>
      </c>
      <c r="H16" s="4">
        <v>0</v>
      </c>
      <c r="I16" s="21">
        <v>0</v>
      </c>
      <c r="J16" s="9">
        <f t="shared" si="0"/>
        <v>751000000</v>
      </c>
      <c r="K16" s="9">
        <f t="shared" si="3"/>
        <v>191210399</v>
      </c>
      <c r="L16" s="9">
        <v>559789601</v>
      </c>
      <c r="M16" s="9">
        <v>559789601</v>
      </c>
      <c r="N16" s="9">
        <v>559789601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0.74539227829560584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376656206.5</v>
      </c>
      <c r="L17" s="9">
        <v>7332343793.5</v>
      </c>
      <c r="M17" s="9">
        <v>7110206936.3500004</v>
      </c>
      <c r="N17" s="9">
        <v>7003151781.0699997</v>
      </c>
      <c r="O17" s="9">
        <v>0</v>
      </c>
      <c r="P17" s="9">
        <f t="shared" si="4"/>
        <v>222136857.14999962</v>
      </c>
      <c r="Q17" s="9">
        <f t="shared" si="1"/>
        <v>107055155.28000069</v>
      </c>
      <c r="R17" s="8">
        <f t="shared" si="2"/>
        <v>0.95114071779737963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6587589.4499999993</v>
      </c>
      <c r="L18" s="9">
        <v>12412410.550000001</v>
      </c>
      <c r="M18" s="9">
        <v>12412410.550000001</v>
      </c>
      <c r="N18" s="9">
        <v>12412410.550000001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0.6532847657894737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0</v>
      </c>
      <c r="O19" s="9">
        <v>0</v>
      </c>
      <c r="P19" s="9">
        <f t="shared" si="4"/>
        <v>0</v>
      </c>
      <c r="Q19" s="9">
        <f t="shared" si="1"/>
        <v>19702919263</v>
      </c>
      <c r="R19" s="8">
        <f t="shared" si="2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>
        <f>+J20-L20</f>
        <v>196529092</v>
      </c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816796658.60999966</v>
      </c>
      <c r="L21" s="9">
        <v>7183203341.3900003</v>
      </c>
      <c r="M21" s="9">
        <v>3594545212.5799999</v>
      </c>
      <c r="N21" s="9">
        <v>3594545212.5799999</v>
      </c>
      <c r="O21" s="9">
        <v>0</v>
      </c>
      <c r="P21" s="9">
        <f t="shared" si="4"/>
        <v>3588658128.8100004</v>
      </c>
      <c r="Q21" s="9">
        <f t="shared" si="1"/>
        <v>0</v>
      </c>
      <c r="R21" s="8">
        <f t="shared" si="2"/>
        <v>0.89790041767375006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320000000</v>
      </c>
      <c r="H22" s="3">
        <f t="shared" si="7"/>
        <v>320000000</v>
      </c>
      <c r="I22" s="3">
        <f t="shared" si="7"/>
        <v>0</v>
      </c>
      <c r="J22" s="3">
        <f t="shared" si="7"/>
        <v>243709448355</v>
      </c>
      <c r="K22" s="3">
        <f t="shared" si="7"/>
        <v>47991511663.269997</v>
      </c>
      <c r="L22" s="3">
        <f>SUM(L7:L21)</f>
        <v>195717936691.73001</v>
      </c>
      <c r="M22" s="3">
        <f>SUM(M7:M21)</f>
        <v>165383321777.74997</v>
      </c>
      <c r="N22" s="3">
        <f>SUM(N7:N21)</f>
        <v>145572972270.46997</v>
      </c>
      <c r="O22" s="3">
        <f t="shared" si="7"/>
        <v>0</v>
      </c>
      <c r="P22" s="3">
        <f t="shared" si="7"/>
        <v>30334614913.980007</v>
      </c>
      <c r="Q22" s="3">
        <f t="shared" si="7"/>
        <v>19810349507.279999</v>
      </c>
      <c r="R22" s="2">
        <f>+L22/J22</f>
        <v>0.80307898611561823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2023-10-05T15:52:07Z</dcterms:modified>
</cp:coreProperties>
</file>