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66925"/>
  <mc:AlternateContent xmlns:mc="http://schemas.openxmlformats.org/markup-compatibility/2006">
    <mc:Choice Requires="x15">
      <x15ac:absPath xmlns:x15ac="http://schemas.microsoft.com/office/spreadsheetml/2010/11/ac" url="C:\Users\Mateo Grisales\Desktop\"/>
    </mc:Choice>
  </mc:AlternateContent>
  <xr:revisionPtr revIDLastSave="0" documentId="13_ncr:1_{E67AA192-7EB4-4717-AD2D-65CBF17B7D79}" xr6:coauthVersionLast="47" xr6:coauthVersionMax="47" xr10:uidLastSave="{00000000-0000-0000-0000-000000000000}"/>
  <bookViews>
    <workbookView xWindow="28680" yWindow="-3690" windowWidth="29040" windowHeight="15720" activeTab="4"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externalReferences>
    <externalReference r:id="rId6"/>
  </externalReference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6" l="1"/>
  <c r="I12" i="6"/>
  <c r="E12" i="6"/>
  <c r="N43" i="2"/>
  <c r="J2" i="6" l="1"/>
  <c r="J2" i="4"/>
  <c r="J2" i="5"/>
  <c r="J2" i="2"/>
  <c r="J2" i="1"/>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N45"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E84"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N4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<sst xmlns="http://schemas.openxmlformats.org/spreadsheetml/2006/main" count="5147" uniqueCount="2343">
  <si>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</si>
  <si>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</si>
  <si>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</si>
  <si>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</si>
  <si>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</si>
  <si>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</si>
  <si>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</si>
  <si>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</si>
  <si>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</si>
  <si>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</si>
  <si>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</si>
  <si>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</si>
  <si>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</si>
  <si>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</si>
  <si>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</si>
  <si>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</si>
  <si>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</si>
  <si>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</si>
  <si>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</si>
  <si>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</si>
  <si>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</si>
  <si>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</si>
  <si>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</si>
  <si>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</si>
  <si>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</si>
  <si>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</si>
  <si>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</si>
  <si>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</si>
  <si>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</si>
  <si>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</si>
  <si>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</si>
  <si>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</si>
  <si>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</si>
  <si>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</si>
  <si>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</si>
  <si>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</si>
  <si>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</si>
  <si>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</si>
  <si>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</si>
  <si>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</si>
  <si>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</si>
  <si>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</si>
  <si>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</si>
  <si>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</si>
  <si>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</si>
  <si>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</si>
  <si>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</si>
  <si>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</si>
  <si>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</si>
  <si>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</si>
  <si>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</si>
  <si>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</si>
  <si>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</si>
  <si>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</si>
  <si>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</si>
  <si>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</si>
  <si>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</si>
  <si>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</si>
  <si>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</si>
  <si>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</si>
  <si>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</si>
  <si>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</si>
  <si>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</si>
  <si>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</si>
  <si>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</si>
  <si>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</si>
  <si>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</si>
  <si>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</si>
  <si>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</si>
  <si>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</si>
  <si>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</si>
  <si>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</si>
  <si>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</si>
  <si>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</si>
  <si>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</si>
  <si>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</si>
  <si>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</si>
  <si>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</si>
  <si>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</si>
  <si>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</si>
  <si>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</si>
  <si>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</si>
  <si>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</si>
  <si>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</si>
  <si>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</si>
  <si>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</si>
  <si>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</si>
  <si>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</si>
  <si>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</si>
  <si>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</si>
  <si>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</si>
  <si>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</si>
  <si>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</si>
  <si>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</si>
  <si>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</si>
  <si>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</si>
  <si>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</si>
  <si>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</si>
  <si>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</si>
  <si>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</si>
  <si>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</si>
  <si>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</si>
  <si>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</si>
  <si>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</si>
  <si>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</si>
  <si>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</si>
  <si>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</si>
  <si>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</si>
  <si>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</si>
  <si>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</si>
  <si>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</si>
  <si>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</si>
  <si>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</si>
  <si>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</si>
  <si>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</si>
  <si>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</si>
  <si>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</si>
  <si>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</si>
  <si>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</si>
  <si>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</si>
  <si>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</si>
  <si>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</si>
  <si>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</si>
  <si>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</si>
  <si>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</si>
  <si>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</si>
  <si>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</si>
  <si>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</si>
  <si>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</si>
  <si>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</si>
  <si>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</si>
  <si>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</si>
  <si>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</si>
  <si>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</si>
  <si>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</si>
  <si>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</si>
  <si>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</si>
  <si>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</si>
  <si>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</si>
  <si>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</si>
  <si>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</si>
  <si>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</si>
  <si>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</si>
  <si>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</si>
  <si>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</si>
  <si>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</si>
  <si>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</si>
  <si>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</si>
  <si>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</si>
  <si>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</si>
  <si>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</si>
  <si>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</si>
  <si>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</si>
  <si>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</si>
  <si>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</si>
  <si>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</si>
  <si>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</si>
  <si>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</si>
  <si>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</si>
  <si>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</si>
  <si>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</si>
  <si>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</si>
  <si>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</si>
  <si>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</si>
  <si>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</si>
  <si>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</si>
  <si>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</si>
  <si>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</si>
  <si>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</si>
  <si>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</si>
  <si>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</si>
  <si>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</si>
  <si>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</si>
  <si>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</si>
  <si>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</si>
  <si>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</si>
  <si>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</si>
  <si>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</si>
  <si>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</si>
  <si>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</si>
  <si>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</si>
  <si>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</si>
  <si>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</si>
  <si>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</si>
  <si>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</si>
  <si>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</si>
  <si>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</si>
  <si>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</si>
  <si>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</si>
  <si>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</si>
  <si>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</si>
  <si>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</si>
  <si>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</si>
  <si>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</si>
  <si>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</si>
  <si>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</si>
  <si>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</si>
  <si>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</si>
  <si>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</si>
  <si>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</si>
  <si>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</si>
  <si>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</si>
  <si>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</si>
  <si>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</si>
  <si>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</si>
  <si>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</si>
  <si>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</si>
  <si>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</si>
  <si>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</si>
  <si>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</si>
  <si>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</si>
  <si>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</si>
  <si>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</si>
  <si>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</si>
  <si>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</si>
  <si>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</si>
  <si>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</si>
  <si>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</si>
  <si>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</si>
  <si>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</si>
  <si>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</si>
  <si>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</si>
  <si>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</si>
  <si>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</si>
  <si>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</si>
  <si>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</si>
  <si>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</si>
  <si>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</si>
  <si>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</si>
  <si>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</si>
  <si>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</si>
  <si>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</si>
  <si>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</si>
  <si>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</si>
  <si>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</si>
  <si>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</si>
  <si>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</si>
  <si>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</si>
  <si>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</si>
  <si>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</si>
  <si>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</si>
  <si>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</si>
  <si>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</si>
  <si>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</si>
  <si>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</si>
  <si>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</si>
  <si>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</si>
  <si>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</si>
  <si>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</si>
  <si>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</si>
  <si>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</si>
  <si>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</si>
  <si>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</si>
  <si>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</si>
  <si>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</si>
  <si>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</si>
  <si>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</si>
  <si>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</si>
  <si>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</si>
  <si>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</si>
  <si>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</si>
  <si>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</si>
  <si>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</si>
  <si>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</si>
  <si>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</si>
  <si>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</si>
  <si>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</si>
  <si>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</si>
  <si>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</si>
  <si>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</si>
  <si>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</si>
  <si>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</si>
  <si>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</si>
  <si>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</si>
  <si>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</si>
  <si>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</si>
  <si>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</si>
  <si>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</si>
  <si>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</si>
  <si>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</si>
  <si>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</si>
  <si>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</si>
  <si>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</si>
  <si>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</si>
  <si>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</si>
  <si>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</si>
  <si>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</si>
  <si>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</si>
  <si>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</si>
  <si>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</si>
  <si>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</si>
  <si>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</si>
  <si>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</si>
  <si>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</si>
  <si>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</si>
  <si>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</si>
  <si>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</si>
  <si>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</si>
  <si>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</si>
  <si>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</si>
  <si>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</si>
  <si>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</si>
  <si>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</si>
  <si>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</si>
  <si>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</si>
  <si>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</si>
  <si>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</si>
  <si>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</si>
  <si>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</si>
  <si>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</si>
  <si>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</si>
  <si>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</si>
  <si>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</si>
  <si>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</si>
  <si>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</si>
  <si>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</si>
  <si>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</si>
  <si>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</si>
  <si>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</si>
  <si>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</si>
  <si>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</si>
  <si>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</si>
  <si>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</si>
  <si>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</si>
  <si>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</si>
  <si>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</si>
  <si>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</si>
  <si>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</si>
  <si>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</si>
  <si>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</si>
  <si>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</si>
  <si>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</si>
  <si>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</si>
  <si>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</si>
  <si>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</si>
  <si>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</si>
  <si>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</si>
  <si>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</si>
  <si>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</si>
  <si>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</si>
  <si>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</si>
  <si>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</si>
  <si>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</si>
  <si>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</si>
  <si>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</si>
  <si>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</si>
  <si>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</si>
  <si>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</si>
  <si>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</si>
  <si>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</si>
  <si>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</si>
  <si>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</si>
  <si>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</si>
  <si>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</si>
  <si>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</si>
  <si>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</si>
  <si>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</si>
  <si>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</si>
  <si>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</si>
  <si>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</si>
  <si>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</si>
  <si>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</si>
  <si>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</si>
  <si>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</si>
  <si>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</si>
  <si>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</si>
  <si>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</si>
  <si>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</si>
  <si>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</si>
  <si>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</si>
  <si>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</si>
  <si>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</si>
  <si>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</si>
  <si>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</si>
  <si>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</si>
  <si>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</si>
  <si>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</si>
  <si>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</si>
  <si>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</si>
  <si>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</si>
  <si>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</si>
  <si>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</si>
  <si>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</si>
  <si>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</si>
  <si>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</si>
  <si>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</si>
  <si>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</si>
  <si>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</si>
  <si>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</si>
  <si>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</si>
  <si>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</si>
  <si>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</si>
  <si>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</si>
  <si>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</si>
  <si>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</si>
  <si>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</si>
  <si>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</si>
  <si>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</si>
  <si>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</si>
  <si>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</si>
  <si>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</si>
  <si>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</si>
  <si>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</si>
  <si>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</si>
  <si>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</si>
  <si>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</si>
  <si>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</si>
  <si>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</si>
  <si>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</si>
  <si>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</si>
  <si>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</si>
  <si>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</si>
  <si>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</si>
  <si>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</si>
  <si>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</si>
  <si>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</si>
  <si>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</si>
  <si>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</si>
  <si>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</si>
  <si>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</si>
  <si>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</si>
  <si>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</si>
  <si>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</si>
  <si>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</si>
  <si>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</si>
  <si>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</si>
  <si>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</si>
  <si>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</si>
  <si>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</si>
  <si>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</si>
  <si>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</si>
  <si>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</si>
  <si>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</si>
  <si>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</si>
  <si>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</si>
  <si>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</si>
  <si>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</si>
  <si>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</si>
  <si>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</si>
  <si>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</si>
  <si>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</si>
  <si>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</si>
  <si>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</si>
  <si>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</si>
  <si>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</si>
  <si>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</si>
  <si>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</si>
  <si>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</si>
  <si>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</si>
  <si>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</si>
  <si>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</si>
  <si>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</si>
  <si>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</si>
  <si>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</si>
  <si>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</si>
  <si>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</si>
  <si>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</si>
  <si>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</si>
  <si>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</si>
  <si>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</si>
  <si>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</si>
  <si>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</si>
  <si>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</si>
  <si>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</si>
  <si>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</si>
  <si>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</si>
  <si>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</si>
  <si>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</si>
  <si>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</si>
  <si>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</si>
  <si>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</si>
  <si>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</si>
  <si>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</si>
  <si>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</si>
  <si>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</si>
  <si>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</si>
  <si>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</si>
  <si>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</si>
  <si>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</si>
  <si>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</si>
  <si>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</si>
  <si>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</si>
  <si>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</si>
  <si>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</si>
  <si>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</si>
  <si>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</si>
  <si>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</si>
  <si>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</si>
  <si>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</si>
  <si>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</si>
  <si>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</si>
  <si>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</si>
  <si>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</si>
  <si>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</si>
  <si>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</si>
  <si>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</si>
  <si>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</si>
  <si>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</si>
  <si>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</si>
  <si>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</si>
  <si>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</si>
  <si>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</si>
  <si>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</si>
  <si>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</si>
  <si>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</si>
  <si>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</si>
  <si>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</si>
  <si>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</si>
  <si>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</si>
  <si>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</si>
  <si>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</si>
  <si>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</si>
  <si>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</si>
  <si>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</si>
  <si>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</si>
  <si>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</si>
  <si>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</si>
  <si>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</si>
  <si>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</si>
  <si>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</si>
  <si>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</si>
  <si>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</si>
  <si>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</si>
  <si>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</si>
  <si>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</si>
  <si>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</si>
  <si>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</si>
  <si>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</si>
  <si>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</si>
  <si>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</si>
  <si>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</si>
  <si>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</si>
  <si>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</si>
  <si>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</si>
  <si>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</si>
  <si>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</si>
  <si>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</si>
  <si>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</si>
  <si>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</si>
  <si>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</si>
  <si>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</si>
  <si>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</si>
  <si>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</si>
  <si>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</si>
  <si>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</si>
  <si>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</si>
  <si>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</si>
  <si>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</si>
  <si>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</si>
  <si>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</si>
  <si>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</si>
  <si>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</si>
  <si>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</si>
  <si>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</si>
  <si>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</si>
  <si>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</si>
  <si>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</si>
  <si>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</si>
  <si>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</si>
  <si>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</si>
  <si>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</si>
  <si>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</si>
  <si>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</si>
  <si>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</si>
  <si>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</si>
  <si>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</si>
  <si>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</si>
  <si>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</si>
  <si>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</si>
  <si>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</si>
  <si>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</si>
  <si>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</si>
  <si>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</si>
  <si>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</si>
  <si>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</si>
  <si>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</si>
  <si>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</si>
  <si>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</si>
  <si>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</si>
  <si>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</si>
  <si>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</si>
  <si>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</si>
  <si>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</si>
  <si>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</si>
  <si>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</si>
  <si>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</si>
  <si>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</si>
  <si>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</si>
  <si>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</si>
  <si>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</si>
  <si>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</si>
  <si>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</si>
  <si>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</si>
  <si>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</si>
  <si>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</si>
  <si>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</si>
  <si>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</si>
  <si>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</si>
  <si>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</si>
  <si>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</si>
  <si>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</si>
  <si>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</si>
  <si>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</si>
  <si>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</si>
  <si>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</si>
  <si>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</si>
  <si>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</si>
  <si>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</si>
  <si>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</si>
  <si>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</si>
  <si>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</si>
  <si>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</si>
  <si>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</si>
  <si>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</si>
  <si>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</si>
  <si>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</si>
  <si>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</si>
  <si>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</si>
  <si>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</si>
  <si>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</si>
  <si>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</si>
  <si>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</si>
  <si>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</si>
  <si>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</si>
  <si>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</si>
  <si>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</si>
  <si>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</si>
  <si>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</si>
  <si>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</si>
  <si>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</si>
  <si>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</si>
  <si>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</si>
  <si>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</si>
  <si>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</si>
  <si>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</si>
  <si>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</si>
  <si>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</si>
  <si>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</si>
  <si>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</si>
  <si>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</si>
  <si>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</si>
  <si>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</si>
  <si>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</si>
  <si>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</si>
  <si>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</si>
  <si>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</si>
  <si>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</si>
  <si>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</si>
  <si>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</si>
  <si>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</si>
  <si>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</si>
  <si>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</si>
  <si>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</si>
  <si>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</si>
  <si>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</si>
  <si>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</si>
  <si>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</si>
  <si>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</si>
  <si>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</si>
  <si>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</si>
  <si>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</si>
  <si>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</si>
  <si>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</si>
  <si>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</si>
  <si>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</si>
  <si>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</si>
  <si>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</si>
  <si>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</si>
  <si>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</si>
  <si>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</si>
  <si>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</si>
  <si>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</si>
  <si>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</si>
  <si>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</si>
  <si>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</si>
  <si>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</si>
  <si>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</si>
  <si>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</si>
  <si>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</si>
  <si>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</si>
  <si>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</si>
  <si>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</si>
  <si>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</si>
  <si>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</si>
  <si>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</si>
  <si>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</si>
  <si>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</si>
  <si>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</si>
  <si>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</si>
  <si>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</si>
  <si>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</si>
  <si>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</si>
  <si>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</si>
  <si>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</si>
  <si>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</si>
  <si>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</si>
  <si>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</si>
  <si>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</si>
  <si>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</si>
  <si>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</si>
  <si>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</si>
  <si>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</si>
  <si>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</si>
  <si>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</si>
  <si>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</si>
  <si>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</si>
  <si>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</si>
  <si>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</si>
  <si>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</si>
  <si>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</si>
  <si>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</si>
  <si>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</si>
  <si>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</si>
  <si>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</si>
  <si>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</si>
  <si>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</si>
  <si>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</si>
  <si>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</si>
  <si>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</si>
  <si>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</si>
  <si>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</si>
  <si>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</si>
  <si>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</si>
  <si>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</si>
  <si>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</si>
  <si>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</si>
  <si>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</si>
  <si>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</si>
  <si>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</si>
  <si>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</si>
  <si>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</si>
  <si>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</si>
  <si>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</si>
  <si>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</si>
  <si>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</si>
  <si>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</si>
  <si>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</si>
  <si>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</si>
  <si>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</si>
  <si>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</si>
  <si>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</si>
  <si>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</si>
  <si>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</si>
  <si>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</si>
  <si>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</si>
  <si>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</si>
  <si>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</si>
  <si>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</si>
  <si>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</si>
  <si>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</si>
  <si>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</si>
  <si>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</si>
  <si>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</si>
  <si>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</si>
  <si>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</si>
  <si>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</si>
  <si>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</si>
  <si>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</si>
  <si>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</si>
  <si>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</si>
  <si>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</si>
  <si>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</si>
  <si>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</si>
  <si>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</si>
  <si>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</si>
  <si>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</si>
  <si>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</si>
  <si>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</si>
  <si>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</si>
  <si>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</si>
  <si>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</si>
  <si>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</si>
  <si>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</si>
  <si>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</si>
  <si>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</si>
  <si>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</si>
  <si>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</si>
  <si>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</si>
  <si>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</si>
  <si>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</si>
  <si>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</si>
  <si>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</si>
  <si>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</si>
  <si>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</si>
  <si>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</si>
  <si>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</si>
  <si>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</si>
  <si>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</si>
  <si>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</si>
  <si>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</si>
  <si>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</si>
  <si>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</si>
  <si>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</si>
  <si>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</si>
  <si>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</si>
  <si>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</si>
  <si>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</si>
  <si>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</si>
  <si>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</si>
  <si>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</si>
  <si>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</si>
  <si>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</si>
  <si>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</si>
  <si>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</si>
  <si>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</si>
  <si>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</si>
  <si>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</si>
  <si>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</si>
  <si>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</si>
  <si>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</si>
  <si>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</si>
  <si>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</si>
  <si>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</si>
  <si>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</si>
  <si>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</si>
  <si>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</si>
  <si>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</si>
  <si>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</si>
  <si>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</si>
  <si>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</si>
  <si>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</si>
  <si>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</si>
  <si>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</si>
  <si>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</si>
  <si>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</si>
  <si>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</si>
  <si>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</si>
  <si>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</si>
  <si>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</si>
  <si>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</si>
  <si>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</si>
  <si>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</si>
  <si>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</si>
  <si>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</si>
  <si>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</si>
  <si>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</si>
  <si>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</si>
  <si>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</si>
  <si>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</si>
  <si>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</si>
  <si>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</si>
  <si>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</si>
  <si>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</si>
  <si>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</si>
  <si>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</si>
  <si>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</si>
  <si>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</si>
  <si>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</si>
  <si>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</si>
  <si>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</si>
  <si>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</si>
  <si>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</si>
  <si>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</si>
  <si>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</si>
  <si>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</si>
  <si>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</si>
  <si>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</si>
  <si>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</si>
  <si>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</si>
  <si>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</si>
  <si>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</si>
  <si>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</si>
  <si>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</si>
  <si>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</si>
  <si>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</si>
  <si>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</si>
  <si>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</si>
  <si>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</si>
  <si>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</si>
  <si>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</si>
  <si>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</si>
  <si>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</si>
  <si>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</si>
  <si>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</si>
  <si>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</si>
  <si>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</si>
  <si>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</si>
  <si>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</si>
  <si>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</si>
  <si>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</si>
  <si>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</si>
  <si>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</si>
  <si>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</si>
  <si>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</si>
  <si>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</si>
  <si>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</si>
  <si>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</si>
  <si>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</si>
  <si>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</si>
  <si>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</si>
  <si>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</si>
  <si>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</si>
  <si>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</si>
  <si>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</si>
  <si>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</si>
  <si>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</si>
  <si>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</si>
  <si>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</si>
  <si>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</si>
  <si>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</si>
  <si>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</si>
  <si>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</si>
  <si>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</si>
  <si>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</si>
  <si>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</si>
  <si>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</si>
  <si>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</si>
  <si>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</si>
  <si>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</si>
  <si>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</si>
  <si>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</si>
  <si>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</si>
  <si>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</si>
  <si>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</si>
  <si>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</si>
  <si>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</si>
  <si>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</si>
  <si>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</si>
  <si>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</si>
  <si>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</si>
  <si>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</si>
  <si>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</si>
  <si>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</si>
  <si>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</si>
  <si>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</si>
  <si>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</si>
  <si>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</si>
  <si>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</si>
  <si>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</si>
  <si>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</si>
  <si>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</si>
  <si>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</si>
  <si>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</si>
  <si>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</si>
  <si>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</si>
  <si>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</si>
  <si>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</si>
  <si>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</si>
  <si>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</si>
  <si>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</si>
  <si>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</si>
  <si>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</si>
  <si>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</si>
  <si>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</si>
  <si>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</si>
  <si>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</si>
  <si>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</si>
  <si>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</si>
  <si>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</si>
  <si>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</si>
  <si>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</si>
  <si>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</si>
  <si>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</si>
  <si>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</si>
  <si>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</si>
  <si>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</si>
  <si>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</si>
  <si>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</si>
  <si>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</si>
  <si>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</si>
  <si>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</si>
  <si>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</si>
  <si>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</si>
  <si>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</si>
  <si>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</si>
  <si>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</si>
  <si>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</si>
  <si>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</si>
  <si>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</si>
  <si>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</si>
  <si>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</si>
  <si>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</si>
  <si>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</si>
  <si>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</si>
  <si>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</si>
  <si>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</si>
  <si>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</si>
  <si>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</si>
  <si>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</si>
  <si>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</si>
  <si>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</si>
  <si>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</si>
  <si>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</si>
  <si>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</si>
  <si>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</si>
  <si>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</si>
  <si>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</si>
  <si>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</si>
  <si>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</si>
  <si>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</si>
  <si>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</si>
  <si>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</si>
  <si>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</si>
  <si>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</si>
  <si>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</si>
  <si>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</si>
  <si>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</si>
  <si>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</si>
  <si>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</si>
  <si>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</si>
  <si>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</si>
  <si>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</si>
  <si>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</si>
  <si>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</si>
  <si>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</si>
  <si>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</si>
  <si>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</si>
  <si>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</si>
  <si>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</si>
  <si>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</si>
  <si>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</si>
  <si>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</si>
  <si>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</si>
  <si>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</si>
  <si>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</si>
  <si>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</si>
  <si>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</si>
  <si>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</si>
  <si>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</si>
  <si>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</si>
  <si>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</si>
  <si>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</si>
  <si>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</si>
  <si>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</si>
  <si>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</si>
  <si>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</si>
  <si>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</si>
  <si>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</si>
  <si>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</si>
  <si>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</si>
  <si>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</si>
  <si>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</si>
  <si>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</si>
  <si>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</si>
  <si>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</si>
  <si>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</si>
  <si>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</si>
  <si>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</si>
  <si>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</si>
  <si>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</si>
  <si>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</si>
  <si>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</si>
  <si>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</si>
  <si>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</si>
  <si>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</si>
  <si>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</si>
  <si>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</si>
  <si>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</si>
  <si>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</si>
  <si>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</si>
  <si>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</si>
  <si>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</si>
  <si>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</si>
  <si>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</si>
  <si>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</si>
  <si>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</si>
  <si>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</si>
  <si>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</si>
  <si>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</si>
  <si>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</si>
  <si>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</si>
  <si>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</si>
  <si>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</si>
  <si>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</si>
  <si>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</si>
  <si>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</si>
  <si>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</si>
  <si>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</si>
  <si>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</si>
  <si>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</si>
  <si>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</si>
  <si>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</si>
  <si>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</si>
  <si>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</si>
  <si>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</si>
  <si>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</si>
  <si>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</si>
  <si>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</si>
  <si>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</si>
  <si>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</si>
  <si>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</si>
  <si>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</si>
  <si>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</si>
  <si>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</si>
  <si>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</si>
  <si>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</si>
  <si>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</si>
  <si>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</si>
  <si>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</si>
  <si>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</si>
  <si>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</si>
  <si>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</si>
  <si>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</si>
  <si>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</si>
  <si>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</si>
  <si>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</si>
  <si>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</si>
  <si>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</si>
  <si>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</si>
  <si>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</si>
  <si>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</si>
  <si>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</si>
  <si>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</si>
  <si>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</si>
  <si>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</si>
  <si>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</si>
  <si>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</si>
  <si>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</si>
  <si>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</si>
  <si>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</si>
  <si>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</si>
  <si>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</si>
  <si>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</si>
  <si>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</si>
  <si>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</si>
  <si>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</si>
  <si>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</si>
  <si>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</si>
  <si>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</si>
  <si>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</si>
  <si>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</si>
  <si>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</si>
  <si>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</si>
  <si>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</si>
  <si>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</si>
  <si>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</si>
  <si>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</si>
  <si>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</si>
  <si>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</si>
  <si>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</si>
  <si>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</si>
  <si>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</si>
  <si>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</si>
  <si>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</si>
  <si>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</si>
  <si>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</si>
  <si>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</si>
  <si>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</si>
  <si>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</si>
  <si>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</si>
  <si>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</si>
  <si>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</si>
  <si>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</si>
  <si>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</si>
  <si>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</si>
  <si>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</si>
  <si>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</si>
  <si>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</si>
  <si>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</si>
  <si>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</si>
  <si>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</si>
  <si>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</si>
  <si>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</si>
  <si>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</si>
  <si>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</si>
  <si>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</si>
  <si>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</si>
  <si>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</si>
  <si>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</si>
  <si>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</si>
  <si>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</si>
  <si>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</si>
  <si>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</si>
  <si>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</si>
  <si>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</si>
  <si>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</si>
  <si>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</si>
  <si>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</si>
  <si>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</si>
  <si>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</si>
  <si>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</si>
  <si>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</si>
  <si>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</si>
  <si>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</si>
  <si>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</si>
  <si>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</si>
  <si>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</si>
  <si>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</si>
  <si>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</si>
  <si>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</si>
  <si>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</si>
  <si>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</si>
  <si>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</si>
  <si>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</si>
  <si>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</si>
  <si>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</si>
  <si>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</si>
  <si>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</si>
  <si>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</si>
  <si>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</si>
  <si>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</si>
  <si>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</si>
  <si>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</si>
  <si>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</si>
  <si>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</si>
  <si>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</si>
  <si>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</si>
  <si>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</si>
  <si>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</si>
  <si>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</si>
  <si>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</si>
  <si>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</si>
  <si>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</si>
  <si>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</si>
  <si>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</si>
  <si>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may-23</t>
  </si>
  <si>
    <t>jun-23</t>
  </si>
  <si>
    <t>jul-23</t>
  </si>
  <si>
    <t>ago-23</t>
  </si>
  <si>
    <t>sep-23</t>
  </si>
  <si>
    <t>oct-23</t>
  </si>
  <si>
    <t>nov-23</t>
  </si>
  <si>
    <t>dic-23</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</si>
  <si>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</si>
  <si>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</si>
  <si>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</si>
  <si>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</si>
  <si>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</si>
  <si>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</si>
  <si>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</si>
  <si>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</si>
  <si>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</si>
  <si>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</si>
  <si>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</si>
  <si>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</si>
  <si>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</si>
  <si>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</si>
  <si>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</si>
  <si>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</si>
  <si>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</si>
  <si>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</si>
  <si>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</si>
  <si>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</si>
  <si>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</si>
  <si>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</si>
  <si>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</si>
  <si>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</si>
  <si>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</si>
  <si>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</si>
  <si>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</si>
  <si>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</si>
  <si>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</si>
  <si>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</si>
  <si>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</si>
  <si>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</si>
  <si>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</si>
  <si>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</si>
  <si>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</si>
  <si>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</si>
  <si>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</si>
  <si>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</si>
  <si>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</si>
  <si>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</si>
  <si>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</si>
  <si>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</si>
  <si>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</si>
  <si>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</si>
  <si>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</si>
  <si>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</si>
  <si>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</si>
  <si>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</si>
  <si>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</si>
  <si>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</si>
  <si>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</si>
  <si>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</si>
  <si>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</si>
  <si>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</si>
  <si>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</si>
  <si>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</si>
  <si>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</si>
  <si>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</si>
  <si>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</si>
  <si>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</si>
  <si>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</si>
  <si>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</si>
  <si>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</si>
  <si>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</si>
  <si>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</si>
  <si>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</si>
  <si>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</si>
  <si>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</si>
  <si>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</si>
  <si>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</si>
  <si>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</si>
  <si>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</si>
  <si>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</si>
  <si>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</si>
  <si>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</si>
  <si>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</si>
  <si>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</si>
  <si>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</si>
  <si>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</si>
  <si>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</si>
  <si>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</si>
  <si>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</si>
  <si>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</si>
  <si>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</si>
  <si>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</si>
  <si>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</si>
  <si>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</si>
  <si>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</si>
  <si>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</si>
  <si>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</si>
  <si>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</si>
  <si>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</si>
  <si>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</si>
  <si>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</si>
  <si>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</si>
  <si>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</si>
  <si>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</si>
  <si>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</si>
  <si>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</si>
  <si>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</si>
  <si>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</si>
  <si>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</si>
  <si>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</si>
  <si>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</si>
  <si>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</si>
  <si>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</si>
  <si>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</si>
  <si>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</si>
  <si>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</si>
  <si>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</si>
  <si>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</si>
  <si>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</si>
  <si>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</si>
  <si>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</si>
  <si>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</si>
  <si>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</si>
  <si>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</si>
  <si>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</si>
  <si>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</si>
  <si>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</si>
  <si>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</si>
  <si>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</si>
  <si>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</si>
  <si>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</si>
  <si>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</si>
  <si>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</si>
  <si>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</si>
  <si>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</si>
  <si>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</si>
  <si>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</si>
  <si>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</si>
  <si>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</si>
  <si>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</si>
  <si>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</si>
  <si>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</si>
  <si>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</si>
  <si>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</si>
  <si>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</si>
  <si>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</si>
  <si>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</si>
  <si>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</si>
  <si>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</si>
  <si>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</si>
  <si>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</si>
  <si>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</si>
  <si>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</si>
  <si>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</si>
  <si>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</si>
  <si>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</si>
  <si>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</si>
  <si>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</si>
  <si>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</si>
  <si>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</si>
  <si>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</si>
  <si>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</si>
  <si>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</si>
  <si>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</si>
  <si>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</si>
  <si>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</si>
  <si>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</si>
  <si>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</si>
  <si>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</si>
  <si>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</si>
  <si>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</si>
  <si>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</si>
  <si>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</si>
  <si>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</si>
  <si>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</si>
  <si>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</si>
  <si>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</si>
  <si>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</si>
  <si>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</si>
  <si>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</si>
  <si>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</si>
  <si>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</si>
  <si>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</si>
  <si>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</si>
  <si>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</si>
  <si>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</si>
  <si>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</si>
  <si>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</si>
  <si>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</si>
  <si>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</si>
  <si>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</si>
  <si>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</si>
  <si>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</si>
  <si>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</si>
  <si>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</si>
  <si>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</si>
  <si>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</si>
  <si>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</si>
  <si>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</si>
  <si>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</si>
  <si>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</si>
  <si>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</si>
  <si>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</si>
  <si>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</si>
  <si>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</si>
  <si>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</si>
  <si>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</si>
  <si>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</si>
  <si>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</si>
  <si>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</si>
  <si>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</si>
  <si>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</si>
  <si>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</si>
  <si>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</si>
  <si>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</si>
  <si>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</si>
  <si>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</si>
  <si>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</si>
  <si>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</si>
  <si>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</si>
  <si>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</si>
  <si>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</si>
  <si>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</si>
  <si>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</si>
  <si>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</si>
  <si>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</si>
  <si>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</si>
  <si>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</si>
  <si>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</si>
  <si>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</si>
  <si>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</si>
  <si>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</si>
  <si>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</si>
  <si>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</si>
  <si>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</si>
  <si>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</si>
  <si>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</si>
  <si>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</si>
  <si>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</si>
  <si>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</si>
  <si>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</si>
  <si>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</si>
  <si>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</si>
  <si>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</si>
  <si>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</si>
  <si>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</si>
  <si>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</si>
  <si>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</si>
  <si>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</si>
  <si>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</si>
  <si>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</si>
  <si>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</si>
  <si>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</si>
  <si>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</si>
  <si>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</si>
  <si>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</si>
  <si>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</si>
  <si>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</si>
  <si>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</si>
  <si>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</si>
  <si>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</si>
  <si>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</si>
  <si>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</si>
  <si>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</si>
  <si>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</si>
  <si>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</si>
  <si>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</si>
  <si>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</si>
  <si>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</si>
  <si>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</si>
  <si>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</si>
  <si>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</si>
  <si>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</si>
  <si>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</si>
  <si>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</si>
  <si>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</si>
  <si>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</si>
  <si>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</si>
  <si>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</si>
  <si>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</si>
  <si>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</si>
  <si>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</si>
  <si>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</si>
  <si>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</si>
  <si>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</si>
  <si>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</si>
  <si>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</si>
  <si>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</si>
  <si>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</si>
  <si>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</si>
  <si>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</si>
  <si>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</si>
  <si>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</si>
  <si>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</si>
  <si>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</si>
  <si>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</si>
  <si>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</si>
  <si>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</si>
  <si>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</si>
  <si>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</si>
  <si>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</si>
  <si>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</si>
  <si>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</si>
  <si>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</si>
  <si>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</si>
  <si>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</si>
  <si>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</si>
  <si>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</si>
  <si>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</si>
  <si>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</si>
  <si>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</si>
  <si>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</si>
  <si>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</si>
  <si>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</si>
  <si>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</si>
  <si>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</si>
  <si>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</si>
  <si>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</si>
  <si>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</si>
  <si>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</si>
  <si>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</si>
  <si>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</si>
  <si>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</si>
  <si>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</si>
  <si>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</si>
  <si>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</si>
  <si>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</si>
  <si>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</si>
  <si>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</si>
  <si>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</si>
  <si>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</si>
  <si>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</si>
  <si>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</si>
  <si>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</si>
  <si>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</si>
  <si>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</si>
  <si>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</si>
  <si>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</si>
  <si>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</si>
  <si>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</si>
  <si>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</si>
  <si>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</si>
  <si>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</si>
  <si>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</si>
  <si>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</si>
  <si>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</si>
  <si>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</si>
  <si>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</si>
  <si>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</si>
  <si>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</si>
  <si>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</si>
  <si>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</si>
  <si>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</si>
  <si>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</si>
  <si>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</si>
  <si>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</si>
  <si>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</si>
  <si>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</si>
  <si>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</si>
  <si>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</si>
  <si>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</si>
  <si>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</si>
  <si>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</si>
  <si>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</si>
  <si>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</si>
  <si>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</si>
  <si>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</si>
  <si>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</si>
  <si>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</si>
  <si>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</si>
  <si>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</si>
  <si>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</si>
  <si>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</si>
  <si>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</si>
  <si>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</si>
  <si>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</si>
  <si>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</si>
  <si>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</si>
  <si>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</si>
  <si>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</si>
  <si>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</si>
  <si>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</si>
  <si>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</si>
  <si>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</si>
  <si>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</si>
  <si>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</si>
  <si>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</si>
  <si>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</si>
  <si>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</si>
  <si>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</si>
  <si>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</si>
  <si>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</si>
  <si>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</si>
  <si>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</si>
  <si>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</si>
  <si>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</si>
  <si>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</si>
  <si>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</si>
  <si>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</si>
  <si>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</si>
  <si>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</si>
  <si>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</si>
  <si>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</si>
  <si>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</si>
  <si>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</si>
  <si>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</si>
  <si>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</si>
  <si>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</si>
  <si>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</si>
  <si>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</si>
  <si>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</si>
  <si>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</si>
  <si>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</si>
  <si>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</si>
  <si>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</si>
  <si>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</si>
  <si>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</si>
  <si>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</si>
  <si>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</si>
  <si>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</si>
  <si>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</si>
  <si>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</si>
  <si>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</si>
  <si>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</si>
  <si>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</si>
  <si>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</si>
  <si>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</si>
  <si>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</si>
  <si>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</si>
  <si>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</si>
  <si>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</si>
  <si>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</si>
  <si>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</si>
  <si>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</si>
  <si>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</si>
  <si>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</si>
  <si>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</si>
  <si>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</si>
  <si>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</si>
  <si>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</si>
  <si>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</si>
  <si>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</si>
  <si>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</si>
  <si>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</si>
  <si>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</si>
  <si>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</si>
  <si>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</si>
  <si>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</si>
  <si>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</si>
  <si>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</si>
  <si>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</si>
  <si>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</si>
  <si>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</si>
  <si>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</si>
  <si>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</si>
  <si>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</si>
  <si>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</si>
  <si>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</si>
  <si>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</si>
  <si>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</si>
  <si>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</si>
  <si>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</si>
  <si>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</si>
  <si>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</si>
  <si>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</si>
  <si>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</si>
  <si>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</si>
  <si>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</si>
  <si>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</si>
  <si>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</si>
  <si>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</si>
  <si>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</si>
  <si>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</si>
  <si>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</si>
  <si>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</si>
  <si>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</si>
  <si>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</si>
  <si>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</si>
  <si>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</si>
  <si>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</si>
  <si>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</si>
  <si>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</si>
  <si>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</si>
  <si>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</si>
  <si>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</si>
  <si>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</si>
  <si>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</si>
  <si>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</si>
  <si>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</si>
  <si>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</si>
  <si>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</si>
  <si>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</si>
  <si>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</si>
  <si>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</si>
  <si>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</si>
  <si>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</si>
  <si>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</si>
  <si>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</si>
  <si>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</si>
  <si>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</si>
  <si>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</si>
  <si>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</si>
  <si>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</si>
  <si>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</si>
  <si>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</si>
  <si>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</si>
  <si>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</si>
  <si>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</si>
  <si>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</si>
  <si>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</si>
  <si>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</si>
  <si>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</si>
  <si>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</si>
  <si>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</si>
  <si>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</si>
  <si>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</si>
  <si>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</si>
  <si>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</si>
  <si>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</si>
  <si>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</si>
  <si>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</si>
  <si>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</si>
  <si>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</si>
  <si>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</si>
  <si>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</si>
  <si>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</si>
  <si>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</si>
  <si>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</si>
  <si>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</si>
  <si>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</si>
  <si>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</si>
  <si>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</si>
  <si>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</si>
  <si>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</si>
  <si>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</si>
  <si>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</si>
  <si>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</si>
  <si>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</si>
  <si>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</si>
  <si>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</si>
  <si>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</si>
  <si>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</si>
  <si>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</si>
  <si>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</si>
  <si>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</si>
  <si>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</si>
  <si>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</si>
  <si>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</si>
  <si>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</si>
  <si>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</si>
  <si>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</si>
  <si>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</si>
  <si>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</si>
  <si>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</si>
  <si>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</si>
  <si>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</si>
  <si>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</si>
  <si>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</si>
  <si>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</si>
  <si>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</si>
  <si>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</si>
  <si>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</si>
  <si>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</si>
  <si>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</si>
  <si>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</si>
  <si>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</si>
  <si>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</si>
  <si>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</si>
  <si>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</si>
  <si>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</si>
  <si>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</si>
  <si>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</si>
  <si>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</si>
  <si>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</si>
  <si>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</si>
  <si>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</si>
  <si>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</si>
  <si>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</si>
  <si>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</si>
  <si>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</si>
  <si>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</si>
  <si>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</si>
  <si>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</si>
  <si>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</si>
  <si>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</si>
  <si>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</si>
  <si>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</si>
  <si>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</si>
  <si>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</si>
  <si>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</si>
  <si>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</si>
  <si>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</si>
  <si>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</si>
  <si>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</si>
  <si>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</si>
  <si>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</si>
  <si>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</si>
  <si>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</si>
  <si>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</si>
  <si>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</si>
  <si>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</si>
  <si>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</si>
  <si>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</si>
  <si>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</si>
  <si>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</si>
  <si>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</si>
  <si>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</si>
  <si>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</si>
  <si>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</si>
  <si>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</si>
  <si>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</si>
  <si>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</si>
  <si>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</si>
  <si>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</si>
  <si>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</si>
  <si>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</si>
  <si>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</si>
  <si>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</si>
  <si>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</si>
  <si>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</si>
  <si>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</si>
  <si>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</si>
  <si>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</si>
  <si>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</si>
  <si>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</si>
  <si>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</si>
  <si>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</si>
  <si>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</si>
  <si>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</si>
  <si>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</si>
  <si>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</si>
  <si>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</si>
  <si>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</si>
  <si>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</si>
  <si>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</si>
  <si>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</si>
  <si>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</si>
  <si>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</si>
  <si>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</si>
  <si>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</si>
  <si>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</si>
  <si>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</si>
  <si>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</si>
  <si>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</si>
  <si>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</si>
  <si>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</si>
  <si>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</si>
  <si>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</si>
  <si>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</si>
  <si>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</si>
  <si>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</si>
  <si>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</si>
  <si>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</si>
  <si>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</si>
  <si>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</si>
  <si>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</si>
  <si>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</si>
  <si>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</si>
  <si>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</si>
  <si>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</si>
  <si>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</si>
  <si>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</si>
  <si>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</si>
  <si>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</si>
  <si>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</si>
  <si>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</si>
  <si>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</si>
  <si>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</si>
  <si>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</si>
  <si>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</si>
  <si>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</si>
  <si>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</si>
  <si>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</si>
  <si>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</si>
  <si>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</si>
  <si>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</si>
  <si>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</si>
  <si>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</si>
  <si>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</si>
  <si>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</si>
  <si>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</si>
  <si>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</si>
  <si>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</si>
  <si>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</si>
  <si>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</si>
  <si>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</si>
  <si>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</si>
  <si>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</si>
  <si>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</si>
  <si>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</si>
  <si>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</si>
  <si>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</si>
  <si>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</si>
  <si>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</si>
  <si>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</si>
  <si>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</si>
  <si>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</si>
  <si>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</si>
  <si>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</si>
  <si>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</si>
  <si>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</si>
  <si>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</si>
  <si>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</si>
  <si>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</si>
  <si>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</si>
  <si>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</si>
  <si>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</si>
  <si>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</si>
  <si>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</si>
  <si>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</si>
  <si>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</si>
  <si>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</si>
  <si>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</si>
  <si>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</si>
  <si>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</si>
  <si>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</si>
  <si>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</si>
  <si>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</si>
  <si>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</si>
  <si>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</si>
  <si>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</si>
  <si>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</si>
  <si>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</si>
  <si>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</si>
  <si>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</si>
  <si>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</si>
  <si>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</si>
  <si>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</si>
  <si>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</si>
  <si>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</si>
  <si>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</si>
  <si>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</si>
  <si>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</si>
  <si>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</si>
  <si>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</si>
  <si>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</si>
  <si>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</si>
  <si>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</si>
  <si>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</si>
  <si>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</si>
  <si>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</si>
  <si>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</si>
  <si>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</si>
  <si>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</si>
  <si>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</si>
  <si>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</si>
  <si>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</si>
  <si>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</si>
  <si>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</si>
  <si>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</si>
  <si>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</si>
  <si>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</si>
  <si>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</si>
  <si>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</si>
  <si>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</si>
  <si>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</si>
  <si>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</si>
  <si>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</si>
  <si>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</si>
  <si>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</si>
  <si>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</si>
  <si>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</si>
  <si>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</si>
  <si>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</si>
  <si>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</si>
  <si>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</si>
  <si>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</si>
  <si>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</si>
  <si>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</si>
  <si>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</si>
  <si>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</si>
  <si>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</si>
  <si>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</si>
  <si>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</si>
  <si>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</si>
  <si>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</si>
  <si>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</si>
  <si>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</si>
  <si>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</si>
  <si>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</si>
  <si>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</si>
  <si>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</si>
  <si>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</si>
  <si>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</si>
  <si>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</si>
  <si>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</si>
  <si>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</si>
  <si>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</si>
  <si>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</si>
  <si>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</si>
  <si>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</si>
  <si>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</si>
  <si>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</si>
  <si>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</si>
  <si>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</si>
  <si>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</si>
  <si>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</si>
  <si>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</si>
  <si>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</si>
  <si>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</si>
  <si>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</si>
  <si>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</si>
  <si>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</si>
  <si>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</si>
  <si>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</si>
  <si>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</si>
  <si>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</si>
  <si>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</si>
  <si>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</si>
  <si>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</si>
  <si>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</si>
  <si>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</si>
  <si>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</si>
  <si>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</si>
  <si>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</si>
  <si>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</si>
  <si>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</si>
  <si>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</si>
  <si>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</si>
  <si>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</si>
  <si>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</si>
  <si>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</si>
  <si>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</si>
  <si>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</si>
  <si>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</si>
  <si>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</si>
  <si>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</si>
  <si>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</si>
  <si>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</si>
  <si>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</si>
  <si>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</si>
  <si>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</si>
  <si>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</si>
  <si>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</si>
  <si>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</si>
  <si>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</si>
  <si>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</si>
  <si>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</si>
  <si>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</si>
  <si>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</si>
  <si>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</si>
  <si>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</si>
  <si>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</si>
  <si>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</si>
  <si>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</si>
  <si>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</si>
  <si>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</si>
  <si>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</si>
  <si>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</si>
  <si>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</si>
  <si>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</si>
  <si>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</si>
  <si>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</si>
  <si>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</si>
  <si>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</si>
  <si>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</si>
  <si>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</si>
  <si>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</si>
  <si>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</si>
  <si>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</si>
  <si>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</si>
  <si>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</si>
  <si>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</si>
  <si>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</si>
  <si>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</si>
  <si>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</si>
  <si>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</si>
  <si>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</si>
  <si>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</si>
  <si>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</si>
  <si>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</si>
  <si>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</si>
  <si>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</si>
  <si>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</si>
  <si>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</si>
  <si>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</si>
  <si>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</si>
  <si>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</si>
  <si>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</si>
  <si>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</si>
  <si>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</si>
  <si>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</si>
  <si>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</si>
  <si>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</si>
  <si>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</si>
  <si>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</si>
  <si>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</si>
  <si>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</si>
  <si>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</si>
  <si>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</si>
  <si>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</si>
  <si>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</si>
  <si>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</si>
  <si>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</si>
  <si>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</si>
  <si>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</si>
  <si>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</si>
  <si>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</si>
  <si>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</si>
  <si>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</si>
  <si>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</si>
  <si>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</si>
  <si>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</si>
  <si>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</si>
  <si>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</si>
  <si>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</si>
  <si>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</si>
  <si>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</si>
  <si>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</si>
  <si>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</si>
  <si>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</si>
  <si>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</si>
  <si>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</si>
  <si>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</si>
  <si>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</si>
  <si>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</si>
  <si>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</si>
  <si>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</si>
  <si>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</si>
  <si>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</si>
  <si>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</si>
  <si>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</si>
  <si>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</si>
  <si>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</si>
  <si>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</si>
  <si>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</si>
  <si>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</si>
  <si>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</si>
  <si>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</si>
  <si>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</si>
  <si>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</si>
  <si>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</si>
  <si>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</si>
  <si>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</si>
  <si>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</si>
  <si>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</si>
  <si>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</si>
  <si>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</si>
  <si>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</si>
  <si>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</si>
  <si>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</si>
  <si>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</si>
  <si>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</si>
  <si>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</si>
  <si>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</si>
  <si>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</si>
  <si>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</si>
  <si>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</si>
  <si>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</si>
  <si>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</si>
  <si>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</si>
  <si>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</si>
  <si>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</si>
  <si>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</si>
  <si>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</si>
  <si>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</si>
  <si>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</si>
  <si>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</si>
  <si>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</si>
  <si>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</si>
  <si>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</si>
  <si>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</si>
  <si>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</si>
  <si>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</si>
  <si>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</si>
  <si>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</si>
  <si>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</si>
  <si>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</si>
  <si>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</si>
  <si>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</si>
  <si>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</si>
  <si>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</si>
  <si>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</si>
  <si>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</si>
  <si>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</si>
  <si>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</si>
  <si>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</si>
  <si>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</si>
  <si>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</si>
  <si>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</si>
  <si>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</si>
  <si>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</si>
  <si>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</si>
  <si>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</si>
  <si>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</si>
  <si>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</si>
  <si>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</si>
  <si>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</si>
  <si>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</si>
  <si>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</si>
  <si>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</si>
  <si>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</si>
  <si>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</si>
  <si>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</si>
  <si>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</si>
  <si>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</si>
  <si>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</si>
  <si>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</si>
  <si>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</si>
  <si>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</si>
  <si>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</si>
  <si>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</si>
  <si>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</si>
  <si>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</si>
  <si>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</si>
  <si>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</si>
  <si>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</si>
  <si>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</si>
  <si>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</si>
  <si>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</si>
  <si>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</si>
  <si>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</si>
  <si>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</si>
  <si>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</si>
  <si>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</si>
  <si>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</si>
  <si>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</si>
  <si>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</si>
  <si>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</si>
  <si>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</si>
  <si>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</si>
  <si>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</si>
  <si>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</si>
  <si>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</si>
  <si>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</si>
  <si>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</si>
  <si>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</si>
  <si>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</si>
  <si>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</si>
  <si>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</si>
  <si>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</si>
  <si>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</si>
  <si>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</si>
  <si>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</si>
  <si>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</si>
  <si>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</si>
  <si>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</si>
  <si>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</si>
  <si>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</si>
  <si>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</si>
  <si>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</si>
  <si>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</si>
  <si>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</si>
  <si>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</si>
  <si>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</si>
  <si>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</si>
  <si>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</si>
  <si>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</si>
  <si>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</si>
  <si>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</si>
  <si>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</si>
  <si>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</si>
  <si>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</si>
  <si>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</si>
  <si>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</si>
  <si>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</si>
  <si>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</si>
  <si>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</si>
  <si>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</si>
  <si>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</si>
  <si>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</si>
  <si>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</si>
  <si>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</si>
  <si>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</si>
  <si>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</si>
  <si>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</si>
  <si>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</si>
  <si>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</si>
  <si>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</si>
  <si>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</si>
  <si>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</si>
  <si>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</si>
  <si>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</si>
  <si>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</si>
  <si>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</si>
  <si>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</si>
  <si>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</si>
  <si>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</si>
  <si>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</si>
  <si>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</si>
  <si>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</si>
  <si>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</si>
  <si>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</si>
  <si>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</si>
  <si>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</si>
  <si>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</si>
  <si>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</si>
  <si>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</si>
  <si>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</si>
  <si>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</si>
  <si>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</si>
  <si>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</si>
  <si>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</si>
  <si>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</si>
  <si>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</si>
  <si>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</si>
  <si>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</si>
  <si>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</si>
  <si>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</si>
  <si>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</si>
  <si>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</si>
  <si>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</si>
  <si>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</si>
  <si>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</si>
  <si>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</si>
  <si>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</si>
  <si>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</si>
  <si>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</si>
  <si>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</si>
  <si>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</si>
  <si>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</si>
  <si>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</si>
  <si>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</si>
  <si>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</si>
  <si>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</si>
  <si>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</si>
  <si>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</si>
  <si>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</si>
  <si>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</si>
  <si>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</si>
  <si>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</si>
  <si>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</si>
  <si>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</si>
  <si>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</si>
  <si>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</si>
  <si>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</si>
  <si>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</si>
  <si>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Particip. % en el total mar-24</t>
  </si>
  <si>
    <t>Δ% mar-24 - feb-24</t>
  </si>
  <si>
    <t>Δ% Anual mar-24</t>
  </si>
  <si>
    <t>abr-24</t>
  </si>
  <si>
    <t>may-24</t>
  </si>
  <si>
    <t>Mujeres por cada 100 hombres may-23</t>
  </si>
  <si>
    <t>Mujeres por cada 100 hombres may-24</t>
  </si>
  <si>
    <t>Fecha de corte: 14 de febrero de 2025</t>
  </si>
  <si>
    <t>Anexos Técnicos Dependientes</t>
  </si>
  <si>
    <t>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</si>
</sst>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20"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8"/>
      <color theme="1"/>
      <name val="Verdana"/>
      <family val="2"/>
    </font>
    <font>
      <u/>
      <sz val="11"/>
      <color theme="1"/>
      <name val="Calibri"/>
      <family val="2"/>
      <scheme val="minor"/>
    </font>
    <font>
      <b/>
      <sz val="16"/>
      <color theme="1"/>
      <name val="Verdana"/>
      <family val="2"/>
    </font>
    <font>
      <u/>
      <sz val="8"/>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2">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16" fillId="0" borderId="0" xfId="0" applyNumberFormat="1" applyFont="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7"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0" fontId="19" fillId="0" borderId="0" xfId="0" applyFont="1"/>
    <xf numFmtId="0" fontId="16" fillId="0" borderId="0" xfId="0" applyFont="1"/>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8" fillId="5" borderId="41" xfId="0" applyNumberFormat="1" applyFont="1" applyFill="1" applyBorder="1" applyAlignment="1">
      <alignment horizontal="center" vertical="center"/>
    </xf>
    <xf numFmtId="17" fontId="18" fillId="5" borderId="42" xfId="0" applyNumberFormat="1" applyFont="1" applyFill="1" applyBorder="1" applyAlignment="1">
      <alignment horizontal="center" vertical="center"/>
    </xf>
    <xf numFmtId="17" fontId="18" fillId="5" borderId="0" xfId="0" applyNumberFormat="1" applyFont="1" applyFill="1" applyAlignment="1">
      <alignment horizontal="center" vertical="center"/>
    </xf>
    <xf numFmtId="17" fontId="18" fillId="5" borderId="43" xfId="0" applyNumberFormat="1" applyFont="1" applyFill="1" applyBorder="1" applyAlignment="1">
      <alignment horizontal="center" vertical="center"/>
    </xf>
    <xf numFmtId="17" fontId="18" fillId="5" borderId="19" xfId="0" applyNumberFormat="1" applyFont="1" applyFill="1" applyBorder="1" applyAlignment="1">
      <alignment horizontal="center" vertical="center"/>
    </xf>
    <xf numFmtId="17" fontId="18" fillId="5" borderId="46" xfId="0" applyNumberFormat="1" applyFont="1" applyFill="1" applyBorder="1" applyAlignment="1">
      <alignment horizontal="center" vertical="center"/>
    </xf>
    <xf numFmtId="0" fontId="18" fillId="5" borderId="44"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45"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2" fillId="4" borderId="0" xfId="0" applyFont="1" applyFill="1" applyBorder="1" applyAlignment="1">
      <alignment horizontal="center" vertical="center"/>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Border="1" applyAlignment="1">
      <alignment horizontal="center" vertical="center" readingOrder="1"/>
    </xf>
    <xf numFmtId="0" fontId="11" fillId="0" borderId="0" xfId="0" applyFont="1" applyAlignment="1">
      <alignment horizontal="center"/>
    </xf>
    <xf numFmtId="0" fontId="0" fillId="0" borderId="0" xfId="0"/>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20/07/relationships/rdRichValueWebImage" Target="richData/rdRichValueWebImage.xml"/><Relationship Id="rId5" Type="http://schemas.openxmlformats.org/officeDocument/2006/relationships/worksheet" Target="worksheets/sheet5.xml"/><Relationship Id="rId15" Type="http://schemas.microsoft.com/office/2017/06/relationships/richStyles" Target="richData/richStyles.xml"/><Relationship Id="rId10" Type="http://schemas.openxmlformats.org/officeDocument/2006/relationships/sheetMetadata" Target="metadata.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Array" Target="richData/rdarray.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5400525</c:v>
                </c:pt>
                <c:pt idx="1">
                  <c:v>4014484</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5264487</c:v>
                </c:pt>
                <c:pt idx="1">
                  <c:v>3975942</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1173058</c:v>
                </c:pt>
                <c:pt idx="1">
                  <c:v>1193567</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1174432</c:v>
                </c:pt>
                <c:pt idx="1">
                  <c:v>1206652</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79AfGxev5u6HFwm0Pfnpf2j7riXJcSTbX2nrd85Si7WdNVtQhMxILapeaCmpteYf3e+4P7YHUdNd
QQRvsKt378uMVWdVOgE4AIf78XPUu+Vs18I4WSyvWHoND7kuZF6qbz7/rUxu+uTXs6RwTyCNkG9Q
0EDKXEN1BUXpWsAY1fyTg9gVKr8L1+vcwX9qgYntoFQG8pEqwjtDC94bCJUmcrq57A+zN7iiY1ML
FFAAa9PLBTKXgBXliLco0VjcmvWDDjFJG7r2uwgyJeABhNxZtQqcpUhobnAnhtkQbBxcWY9pbZqH
lFthQO1I+7g8Nrp/2OsZ5QAd5L+UnkemX3AStuZQudEhc4Yzq5csQ7/To7e6QAWkv9IHeSminBkO
WmqQcqBIBrA8M2sFUfCyrEMV83iLdK4Dr7f69QiFaKQeTWMbbz1nuLs8vrlDeWKTuWMKNG0qAbSR
bH+jbpVdeK/eoIOBFj0oc+OwVsGXDW2fBa88n1aEfEB1I6XLo7+NxXVrtZtFOSV6bfoUlB0jQJSy
etPolYW03LdGMVaXh3m+laf2mGWE7LyeJwXoy1LJN/XwqxEFs2gWzkXq5lNfmRqhH3HiK9IIMnWZ
khzpRaVDIGS8y1pI4aj1Zw3BbuIWrtnWxtofs6VFpLfzmWUgUcHFJYDGhSUFUUtIg4ctaKRqZDLq
jQie7nFXr5UVvXfUt0WUxJw9JC9VaCXw6nnriaIORSbmYFGTc+x4EaqmEBVE6X1cNVZPuSGhQrHY
YDy3hqdGmTVEgUvxU6A/rdpBixboJ0agcLKVbEGNHG1Svl0fRJJcL13oS2aZVYVUc2rwA2VbrlzJ
jBs8DJShJ6OeLHQaz+BrcYCezCoTOWSRolR9awBYtvXWpQ9ihjq3+YZoaDuLrhXwO8XrYa2bUNR6
u7w9/h+mgQ/HixKaDRrdryeuCwGkLtNTcJ1VNqTcRqu8UQcwcFLVT5KZ+k29bSDeaeWt5d8uxmjz
M/zTOBNPpAA1dwnl5PMKE0IYHY3R0rfiPXzinX4V7SkU3/OJPlgLo6ZnG7ttFGRt/hg1c28J9eCn
OsUXud8hvHUzruUHSoPRbUSSXy2x258f7nR1/zTGkhsXBhq9IYsO9/Vqp+wggypVSxcIvSAuDIil
u2i6VlU7Hb4alAUkh+JiX1elI7vBdS5BJbKUQD4AcdRA7Z7LejQVlVua0tm1RO0EeSQeVMFHRztx
pDbXKPQeNfp4Uxy678pbeASo9ZCIcVtUqXLTPSzVYGdtInUFakCq4MIi1EpBKaDKCecN+E3LVyRN
7oVokcRh7spSTqwwu1MYQ13hfMo9lkA9Ea/NamXcSVcxT35QcYS7EmTleMmgBX7R+Kynnhhn9qfq
ld4gD+BAbF9aizJIAIFI4lf6cPoLDBIzropmHAiHofEc1CYs4NnLpNLt6EnLQW7Z5L9UszKTFdjD
clv4kswKpCNLkdzMswlFVgHtZQD5g6yFbXYX/YEvhxr8n5VdvMrAXQBe6Ahftenbrlk6Czt/ZoSn
1th6A3qcIObyw5rgQDx2Ne5cywN6B71GENzxrKXuuXODOiU2RaoYzXOCwtMFPtkXUe02hiv3kZ03
/Yvn8luAPezLgzoPP3S8JRRIVYg4ZUS2qBiECLTcIQuRLdCP7aCN0+2XaZpnVmpqh9kIfuyB/loC
YEWTGmgZqlaQQResDawsALeVWh30ttr0Rm3LXP+iGlUKsthg6aCZGSxtPpeo0B96fY4feTKfkJ6T
IDF7HGz7r7SZ/BeyPjP5pWOT+592aCR0YodvOp2LFCHApNabI1fY6gdX2FKYMeMgGJCuA3kqgV1N
Y+6ipHIhk1liViGGl5RQokzU9WX/oOsyvRzoUP60wF5ArQzJ9r5PADTC7iaDWj21YrVJfM2RdL1d
uIrm1gc3ALxQhDATEBzTeXNLoe37TAltofGh8y7JKzX1UiIYyWNfxg7gV/uS8jB7GffrextjPDHN
hBMNGtDC3pMhXAcSHCfNQnEVCSBR7QLIRJbQCkfviz4SJEKfhtSDAC9EJ5DCSAEg0n2q/9onq0Zb
5Iiem34qIYOkPbi/zzqL0qEM5SBVqSJlO5DKd9eiF6amrw1OrXNLkkTntxWdhJ/WmE0a5yPidh68
VN6gmZly8NODH3+M6q5tF9xq1pIAkIyCMxOkykwKA0r28cAZWmir+gH6iBZIeTaq/xD5e1deIj+k
S8e4MFLLYESBeIcIe4ytNHKRtAbfoj2kvvQEJUdA8JsEXpRzkamMSn0VeV54E7uGuLq8ec5jDErh
/NMy8zTXuFxNuwKNjO6QA8qmEcm/6vv/oRHmkhAUzmjFRg9tV83NyICKJ1/afZJtLo9lZm+C5UID
kpfeEkhuTPemXGth0UKBFWdav69W+oZmzOtF0oC5KQPntSSIEi4+ABCnZqDfokIpBrrgmQIZ8DKx
InnvudrSq2nJDPXPkxM6EpNMkBvIYoVAK7hfqVVzJgSONVDqJd/y71+QO186q5dMMhM4BhmUAoA8
soL6Lk5uXekjiR4ur9FMYldHe7+MoAFseWD7ZFw9iCtVGVUBnbMNMV7am/TaR49wa0PWwjBp6+xy
DDY3LGhwIjyRNNSCWRLVsAh9r3VhsmofBX+XaRCKHZ7+zriQs0M6TRFRvWS8wkUSURUAnLb5bbBO
reoxefSuaqKsckReFXi8iLIwlfQ3socGcgMgyRBFgAg1ZrX8zK+7IKcKd3xk5s1a8b4pHiqa4cLQ
Zm5wqIyi2wgtTxgbe4NXDVSdhQHKc34d0r56aCUt8FWejwTPGBATg+cWoFe0Ik5dPRe7cUTvJpL7
Ru0YnojW33jbgsCobLy7y+t07gsAponUE8Dzg5CVMTXygax4nQekYbgtjXUSAOv566NBP68BoDUO
crBjMxFPk0O5BLyQrqXn4q7UINcu5HfpXTKUC4ZmxnJqiA32Y2/MoEaMsUi905ZosLny45vL0zXT
YY8H78/BsMAiDrBYJHQxGNW/CmtVIHHUWk08btAqGnm3mZvYaQDqDK7fZcPbZeNL42OujdxAN7ji
49VfpV8K/6G62x5v7cs2ZqJ+DJAqN+JEwjZiUwu6W8epAKVmFOlaS4L2q29VHFjq/TWaK74tBXGz
QzqxxgxJ9Yq49jSwIXmQzpagACaqPUmSl8uDOt+xNEuBpCmw/giM2dp7KHagzG2g3661HWn0R1Fb
Kk/PjQPThngPF6B4Vt3XS04JwfvPWdW2sSXkYs0UmdGNcEvZsJsHkRQ+WX7Az40LZAFgWgVmmZZk
pucEksEov3JgTUmqmnCjRMT26/LMzaCSj93QVGQCgRjoYKYmZDEbGikBN5175a7ASyCAZMxUBKQJ
QBGNdKwxIjXRXgXWGCIT7L0Ei+IaM1OLMarIMgFJi9CTuffbcAi5NMl1Symh9a7cq/JnMP7ykY7O
daqASWmPQGrJ2BA6IZUj6vQgjlXXCadGVpQ1yfryZM5gAadmmBtKK1xeTnWYoSCGXCDILB3KXbpW
r5G/32neIhRwpupDLSKsQA0GjsmevXwiiolIqapKq7f41wJNE+26sI5cnSZSrbtl+OG8TQpbEpHl
McCxMHUZV+kyTajQAdyZwgtUPccHDg0bnKmiVn0EPrs6CRxp4WSe2QuAvfxpleWQbqSh5XijgBaP
DO33bBcWS48S6gTT+AJzCbgLTSODkYvNnYsJIFi1RBlCM9UnWdh+Jk3CIwxtX/ySvy28eqmTc+62
mZhkHAaa6aM+gI4YDmO8gKZthZZY2gJMpdYqb+Hon9top+Nj1o1PBBFPV5wmwA/ZtVZangukm/fr
j5/JNLLpCU3wWy3RMI2jsPdA7eS+87+uYkgPeiD1RHCY8GjvYk6tuqy0RDQQQPFeZ+alSnwfjBRg
8fz1DS0jpFGQQ0XKGLjNqavjbeWlQZTQcorgiBURatICTUw7UvMc7UgeSOkum5xZpIlFug1OXkF8
rvFNr/bgSuQ6osYheru+x8tRwJIZ+vMTM1UaprLbFpQYa3wRnP4jphLEviPc0aYj9NwWdrzql5gE
Zh5DxmR0NDA+MYuc5yBpfWxY6ncI3wG9DCFSUKDiwCTy+zjazT10XnGNW5cnddEuc/436H3hg2g0
LKBHQRFfaWi+8S3hTiWdBZmHLgBjPHQDfv19ieECTAwUHdhTzh5iRZCh6R75CCymYQshZ3GFfAiz
9Nvl4c0u5k8zbDbF94vCEyrwa3rjtV/fK+0r191eNjE7gziqJPD60dw3iwhU5BqlGG6gOyEYzTGw
/HHvWuKmN0e7HonsE6Pb/B04G+3a+tMsCwvsxrjK0Xbj2WmL/qhaJwJgSpLPrS4Pby4MmthhDhSj
K+JRysEelgYQt5NNZZ11tnbgN/0ueNQelRVvoUGpfqzWEdxnx78Fz5e/YG4NTwfKBMoyQJ0NZAw8
mwPuKwk+uBRAM6Va2gh0HMwdRyHukFembB5n7KRy53WFqmGcLXZ9d+dtNTPZ93Z7FwBEd3lEM00o
dO1+2mI2u5jLglKKsEU5/3hTsMprb1sBAHMHIOl4m+01IGGE0KpFxzWXWmXn3jmApVBWFGj5KWDX
mh41RtNHA2RmPOBhWksBGFnfqKgKH2vQjvGwMNaZ2IFSG1IKPMB+EBVNrY0eGtHGuqLADfiNYqPZ
DQF02iESg3o1wal2U24jy7WzpZhzZkUnluWp5V7ROAhUuVhRJzmUN9mtvgHln6W2OM+WsLMzTjqx
xdwafTWqWaIZaCNqPcdLIXaJgoquNQvXLnUMxkknZhjHidMUQEhewyu75mw+/B7UnqkND0W+sOfm
DrWJIbqqJ9eR51V9xKFCYBvrdDMmjvxJceOu0xiIwUCQ7RN1tBZBN3Qrnw0P7xDqKbRAylgVFLGo
uAa+AmxYCzpw90bGU0vNjnTgYFVYmM35UWqIao9MkUhDTkeJB9Yo9BykkZttnZGSPl5BQheaYBod
TM8l8bpIgYx3Xxf2xOwynthlPBM0yJLvjRhnaSkA3EA86pvyQtlfOFupiDLYvGhJJk+i+6V7d3bI
wDCiAAf8AsBcTFwt5KPRtUoFqU7f5Ley2QfgSgT+BbTr+I+S2d4un3c0fGaXFQVvVUDlmy4uszkA
Kx/ytjX8Y9mWElZIq2qzHFPMPTKBMP1ph9kdNB5N0C8PmJSlkXHf6gRsKeqeIjMUUwC8Z7WUeJ17
8U1MMh7bISkVBAlMAkeQ7un9mN+rITGo5svDeECHlpOvFnuyFkfKrGLb9T62kO4Djko7pivsFc9O
UBGg3UZ/12tOZpZ5IHFBHXQAxIAjyKl9W44J8iEW7qo8Ieo76FUJWPDS1VKKbN5ZkTdV0D2CJAX7
ho9cI61zdJvZ3fbYx2gXaH/w34DRAAwluUe72xJIg+68M1eFzCyoRCWADFlcSOfr3dD70KsLSjBa
lyEpuIXO6HO5JB2lKR3ZMryn0VDHZlxav87cWtT8IxzVN4Wd/1IcUsdHkpi0O8D3sys5NQGLc0Qi
cuhGLR1w4rSPVYtg4G8cRKffwviR14hSIRppgN6Sfj++hzfKPr7OTBFd/+59sdGe9N2wKxYuZron
zub4ZAIYZzK6TEzjthStpgqcqkYDo/FRNsgr8wdeXwo/5o7akxGyRSaIuitC53Z0p3S2/wGBWhDS
7moCFpuX5EUlLhGuIscbrcszu2SWibG8sCwlIwepViKs0+Z26HlSKhmRl5R+ZoDpE29ihWo7l1dB
6HI8CYIBbbYAxl6Xa2xNqn+dPtG9qaKn4O8wl00NM3dnhp42b/TpYftCmfVVyvOrW+OqtZMb9EGh
jaxY7GmbP/d+ug7bX2OoYT5CvALnkAceaQVC9ODe1RISmT2os03exUNk6cqcvb1ObDK3lyCGKhic
MdBY48zMr4gUPlTFQW82vt+T2nuou2hhh8xfKyc2mZssAa916oPSFOwJ4ANBJrG6k/D4gVLDNboA
LGDJO5IUgMouIaxmZxjQfFDpIGWKQiWzObnIrysNRSucTuFDvwm25fqdXqDg3DdBgrFwAM29LlGA
Q8IKLwPkuNnDEJX7Mi+oOdowpcsk2PFP4qukbIpPb9WDu6HcphWeCXW06itCO4Pf/IW80syRj1c0
SBXxEAHrLht0tl3RN3GDHaTFmpVpHy7gM5cPg7nlBBclcM9o9uGp0M00zhwUjlOEQsHNiey3p1qg
ccNdrXynZOvj4/AsP8emsYQaoBuQOWYnRpnQhE+bZBRil558xVP4rcJNE12FT8W+eKjN/IpfSqLO
vSthELVO1FLxgj5zHT03PF+GQR/SiVjOZtVjY0q52ds0OsjshVmll9P5AP+0xyZ3FOBwIeCNWVVA
ND7Ywa6/b66k525FU+7RRoiJ+95Cu9vMV/0ii/KSceaAHysdHA4GjNdojW5eKWPMg4cnGUkex1Ww
MZAWyXwygL3scWnTzLoTihrYNNijoNNngBOV1xSlLOaB7T76N6MVQX22JTlqGsg5dZa8778HztJb
aaZXzVBPjTIDzmq1HWMNRvnb1uKQktfeos/mLna8iHhXud3aFSTmIbsmesT/bAAwj+4XEydzPn36
EUwuiB8jtDV7WYAkjbqlPEEBijrydXpI7dJclr6dS9RMBk2/5+QZ7McS3zZlGaABvtzrW+hbrr1H
bYdWPQNceKoFbgnRkXDp0UTNYgJjdrSouetg/sIJxSIMc05uqsb1Art/j14pEWosmNqV/4q2JRLe
6t5i9Dt3+lMR5T8tUq8/Ga8g+8hbabA4yI7/wNsC6ddlaEIzVFDoS9yJHOnXxXEBAwKGEqASAYki
kQViuFUCcGYHo6iaOSoeFgCc1+A2o102xdvSo+JYt2WPDQXEPehBOwLEmBvOFSqQQo/Yudy6+hIc
2TQiZLzxaKu+U96/mIQHAfJE5rAB+fG6BDp7yY1nIgoM+M8vYFO3edoFycDTk1l7huYI8eqteCOi
rtAAm81dc83twkk5d8WdGmT2bofiL980GHLroLhgpxjtijNpPSNxons9IXiar/6HNpmt2tRCV7gu
bPLb5kmwmpV6E6AiSpN+JkjcrpaDCRqInS3sUaNUg2IBNFinzttoPvjzOUyrxL+P9c2gbhJ9SfB+
Lt4GpzQVQv1hhLnKawMYXyjcB7bUgCxt3HslUd5aVLL7LWXSCUDZCCRAuthbc37oU/1VvBh5gFNQ
02arvKNWuVwK4QkaEtruNsTb972BTiolw+ttAQ035rBYpjkfLrUKJCpy1cgWKSz7iw5UT9l0Id2b
pbeSdXD8gVkrdFrs0EZby40ZAJpA3Br6WUuiAeenEWOc2amdkHV5XR+HDDgOJGNy0dYtKjelmEpj
4YGxtDPPXGhqkb1Z1VZOIH6I8x7aRFbRXnvIcpbtAljrPK0BK3AgAcVTtESjZWrqqFlSd6qm4dVd
G6R5ku0hMynyEQBBlZTo8MvR7f3LiQ1DBCobfagQL4VqAcsGkgc1tGkkNEnHvpTuM3cwboaA1xZ2
/dnTHsCpo2YTeAgAFTiO/OT+GHSuSyKE03YXZR9pG4ImMnfiTHtI6mAbJNnCK/t8uZAn1qgIA9Io
YN5hJrJrWqnGbkQ7qvKi1LeBHpEuXTg8z17y6FQ4tcFs+LJSMn9IgaAKZPcu7oyQ1Kr+rCQaCN/E
+8uH5tk5zdhiQvYhqtEFFUK+WnNf5eTNALnTZQMzWwqjAcWioCGtRssyU9cL87aCyAkaEfWr0akO
tNYLhaut/u6ZoY3is33Z3uwCnZhj4oka7QljHMNcX7SmFDwUGqYPZ+RlKzNeNxkUc06kctxDXhHN
XEotkEjPiOLw2itaWbtgXDB1HgZjifA2BmoZeV8ASJmrNG7EfPRS9MjJkE/kD96r+F14H3Cljs/l
Lt6FT8GVtAJX15OydUkOYdi/sZEBSUNbMsjUJYpVnK4gxxdGAzEtSJyjjZ74Urj3tH6BJe/cD0Fm
DUUQNLDjugGdztRGwY11ZOTwwyxHOUJ4CBaJUtjQFr8XCGkcgWB/AWaZJWt0m1ZXxxTt3ArpbP41
60Gl4K2ijRwAI60oFqKSBVc8c32Y1GVABVH5QB0XPeTMoLw6yEJdd60QYQgl/SPFo2br94JZbWrk
NhYNss5PtXyghCoDzSzgUcwSErmd4BdKqHHWeC1BLtHIEGGGjnYYV/VXfBCewM+SLpItnfU5U6sG
Dixg+oBuPvMPt5T6sSp7D6zxrWUgUR/WoBQJUJDISXkn3w8WZIMh7SAubY3j5XgafzGW2fd4rPFe
PBqDZ3e1ZwudR9wMOZ2iM0NIOdVSYsJRd77H3SXlwrnJntFHy2C/kakYJrIPzIM4G+skc11YTlrZ
avHYj6qCVF0P0u4lBou5RQWQVqI+i9YPVlik5LyCHyUeT/3sKymkldujC2vUnMsn2uyAfloxmAGB
MksMYgNW6vgRPYY7hBPE0PdetfTGnDWEo8yglTkKdJ1uCmQCBw3wN8+uRtHsOI8YQ2px9VvYxpvL
Q2LPlOManViiX3ISGsR5gWJrC0tKYWxz37X7slzI5J091wFPNCDfAeE/QN80lHCmNjI1GWu9A1Qk
h0BKTMq9aAp7dwUmPpO7iyCbzd121dqDtvRfSIifHWkgrMM0oi0PLUeKwNJn6XGIgHXs0cyrWnxM
KhJbmgZQHFZxtMs78D+tkufLc3rmjOCagkEEowZaSgCEno5XL4uqr7ssstXi0AbXZbGLw4Vy1fmx
CRtoj6DBKlYPQGjWRtxWqKFEeDuCyFc2+QgDo4k95XuBrBMPkqnFk5O+DScnCbWJ+riKmBVVRxZ6
nY0gzPaU4YeYn7f2zRLM4psaNBH+Tsb/Lbjm+ZnJ2KPfc+KbY9zIkS+PaLDKSOtZ7q1ojg8VYiMO
w0VlLjJLzQI17EpFbmt1eQ3P6oFQRQFXGAIy3Ogqggtmrzdj7tZNyqENKszNushIJm1SsQTanLPS
Ud70ikq0fKuCyb72i0fUQ51RyBFR+ztEv7bU8k4bNhs1kEzNOARQlB3GkkCDKBR5Gu0vHE1n+5h+
LtI1qE6ARQOcY9O54uVo0P3YR0bXu+u9jmjBzeUJOTOAPjraxIQWUlR8z57xMJ6j4bEPHF7Yiqpm
4eFrXrZwtm109P3rQEzjqJBwRzNRaRoqbZ53Gm9x2l3efpVZaene0lPofOMcrYCVTZbx3sNpNJ0o
35WlrHYNHrjActPYlNc8u4qfZXjxsMkf9QUqvfNBAS5JEb9ojUejqsGENzynBLHcJ8CSRa66LvWg
v87C0CN66C6xtbLxNuR4MXUIaXD0YHysHFWVBj76EnwRL3AXO1OtK2HTaRJoOBouJ6FfROuhWNgm
Z14Bm5SiU4Gmq4DsGbtmFR+0Y1WIVjagHIXX+dAVC9fHkgkmsm7ySvP9HCaKaixAU45zNzarJV4o
kb0ngKuCyBQCeIQQeFmyxSBOijJegjYhSN+M9+IJouS3oRWsyg9lR5Fxzcs3nUCf9i4ukeYNHM4x
rKXk3FkOlP0GusInB15SDHrLuQX9hoZQSjPR9KEKH6yrK/Q3J7Zna7bcgCV0VIlXWSCnWXzHnL2k
jt+gItUM7lUDnADMdIP5To8A0AWB+nUrkhpdGtkd2qD4bYLzDqqUEQqdVWllqQm2aJsWU0A1K0OD
bOH0P8Y4p7cN8yFs9Ignt5JWKT6El5De7taBH1la4Jpq7SgBT1RVJzH35A3fG14z2y52ii6wwW9v
6bFoywAX95p/aKXUGuK7sThIHGQa6mGfVIZjqPddoCy8Qc/yR+wHM0ewL8VuFcr5ceZAL2b5JuA/
2wBiZUELNqzc5DZLibGzfgzWJnNFxrkbpiWdpGKgxxmgeYaZa8g8Fk7gLN2J8yOkdJY6UD/IVzD+
aXjJiLYk7BHp2n/QB1LfaM/Aca69fWOBg2asQDX5qxBOEBfh9UD7kJEiQ+sXM6tKHQd4tKSeo6a7
wEdrVxSZWeOuL9897CFztAJ1WTzMUGqGbuh050H1ISuzEVa6NjG5SsL2aq3LJs5nD6REOnQdaLcm
8ossxi9p+i4RwYTkKMQ7+DeaU6wg3Uu0W9GhemGUTvKyRfbuQQ1yYpAZFI/umS4fErC3lu9dfxVx
EOnIXy/bON+mOm2mxrBwVCBzpTI+4aaBFAz1Ubiosw30FR7AwP6du87ukifKHYvX35V016LaDA8B
vbzsQLDkLQdj4iKAm45ncmJMP4Vt5MnysPbVPPOc1tG3wppy1tLS2NIxfe4rGDEiQ9wVQA6cNZKX
khukkJkOHZkT2sgaQZ4YE7/Ptc5emNsFSzITq0CrA9gMvF2ccA+t+Y27GjcUjJpsq8/aJ2gu6Neq
1doDFSsPIU5i478cyqvUBMnX5U85dyUJjd94ZoDlCq+4Y1R1cjOFeIcm/ghXqt3rBK1exUMxLCEj
Fmwcb6YTG61c1wIUAj0nz29TUAmG6PBpvoELIP5SFEJBGX+Jc+rs4sdVh7ThEVeIyPNsaK0kjoFb
ho73GkJWGgxGFOOsb7w9ZR7n/4IDnT1sFMYkXfeTkUo656MvvAod/pYvkWmTzWrlqXhHQEWAFjtR
Ooppgw+0zD3rV/sSWeN0GU6Mp62Y51lXhA7XydVaVKPYUrsi/fXTbjKtbJdsKnmdNGSF58hXMTwX
9NVoRUOHwXNhGVAtkj41jsh3l72UTZswQ2NP2LLtxDCsc89xu0fZuwfyYdDewyVV4Vk//ekwLOms
JLWFNubYlb36ybc8SfybIlnUgKGR8/QwUxCQQnIc6WQ8U9h3SpDjVer6WeL0TlWYMRVEGe02Q3Uz
Wf/Q2hrGQ59Ygu0+Lx+lZ88kIGAn5hkXraQ28Xtq3rgPhKvh1adaLFZt19IDb/2VfXi+dkBi0dQz
0sAGzlbmHgGPgO9rUFd3cHs6Qu/vEzfdoldmW4vKgpucwdsA9ULfNhSWwFsKUXK2JB1KapCBW5ez
i68cB01kJ6jYCshE3dDdF0PXSvhK74TX6t7/LgNwvPBWPx8qzB9BYOC3AnCDGWqVKpnUlQNnI7Kx
o6Z2vGorKsCeef1STZNmKaZehFAe71ysJqAcaGWcbnYZ0CDZN2IqK0jfERQ3qOBS9H+dfRxzipgG
uqvoUQLTOpv0Eno1UYfRDZyxF94LMbPF4LbIlCskZtG2oVqJ11geJLgV5X50R7MahoUrig5lOlQD
qVKKcdOwNaDdOx1qxylSiR/j+vBeSwBF+PYbnnqgPYhIXi/M6/kRMLVFV/jkDPUHdUiqALZ0gCe6
cCRScTe69UL8Njci8EQgdYpzQEZ1eGqlC9I8LnrNc+ritnbRwDRCcrYHpZb4wgXRglPODAlZSzAO
aLQUCYtTYxXfGW1VNOio7QexvFKyNryT1Z5XTBB8KH8jGMZagAgAOUwQ/qAGPjWn+4kv+DoOUfrM
xf1HOlTbrcDMNsOegnviK+UXE1iAQNKMHkJV7H0gNZhgyi0zTYt83nfQSr9O9DfXKxaerDMR/tQE
c2iKuRvwYgMTlLMvOsh2v5ZxZgorA+IJYERbvMsXLTJOr7jt4Nc1LKqamW+g14Dc6LjqnOjK2/CQ
EAlvl6LfmZthOkjG98HkzgdcC5Pirb4CLgy4/QARS3LjAUD0FxL4IjyB2ddYN1Q9wS2pUUjU1FPG
WOnGMBp9J97QlhrlzYfu+JHF5CZfLTG6zmw5VG8hjgfcMxKeOpPPamux8oC78Z1MC83Q2GrSCGZg
Hi37H6n8fDlaOauLUI+Uoe+IGwBKh5Cqn44M0J6MTxTqkUS95dGmq5veGm/4Tb6rAB8SX/LC1La8
BeLEP/I8//be/7v3md38mMDqP/8Df37P8qEMPCDEp3/8z6vgvcyq7Kv+D/rP/vxrzN+6zj/T+7r8
/KyvXnP2b07+IX7/v+xbr/Xr5A92Wgf1cNt8lsPdZ9XE9dEIvpT+zb/6w98+j7/lYcg///n760cS
pCDvr8vgvf79Xz/afPzzd3QN0ngebvRvp0b+9TcOrwn+8f1r+tt/pR/l//0/1W/Dbzdl1gYfn+l7
gMfvDxvTX/T5WtX//J3T9H+AwoGyOKBITm9V2Og+jz/ShX/oChgXANNEtCaAZez339KsrH18j/IP
KB8ilUbpQkU4MP5VlTXHH4n/QGEU2Q38D4R/8b7744snC/hzQX8DOvwmC9K6+ufvTAYTxS1AwlC3
R9gGFBMVHpm608+4tEOVYg9hN6kFDMyMItJcud/cj6Ag5VvrEc6GZrKPTkaIo+VXjWBmhqN0pFgq
UbF7Cbh6WjEAXAF+jiock7n5WTEI0CoFRQGK/04Us64/BdesUlO/Hu3MgnqGYjbw/yUB15ko70fm
CNcL2Az0M1DN/3KUd2xKmx5csI8wE9cqinRwjel6qKOIVxYN8+RVu9FFBzl5kIC5/roXTV4GIsZu
4xdDWivPYkE6FY28EbgsGyI2Zgqha7AbvVX3KkpsDg6AGncHoMX5p/zcPQ+57YPwuQdZeKAT5aa/
jjvT/S51t6C/X4RoHDOt04Egj6QpIFFAYR05OOau/pmCA5ALmAHeHK1xo9VIv6K/Z5+3jqKR+Fko
nO6bt9dMiQccurVFi1+76BkOTaEzRbSUcTv3oB+SZ3GpLD+Tg/qR6KLNe2DKZFUITrJ3P4IJU6qJ
zhG1Az2U2bqmu4ewBOqkxHtAJmGAMohCBCp4CvnYXlv16WO9lFA8A4b+kXz745uYWGCSzVBXmnOe
zQBCYVGh7TwFNp0Jxuf+bgrsvEqA1CKgQoDbUtQtAsapb5cocPcdfWnzt/6mSKxKJfUHlB1VmaT3
7Q7iE477ruimODhUhduS7HTr26pGiiWw4UwINPkUtlD7v5JomPG4Y9YT1EtU0uwMsPf/M+s5E0b8
yEfiAkHHFgqb07UAJxMUwDLkIyu7s5vA1Ha6bIWuBZ31vLOqBnykIqDkEsRUcvT9kCq3l8Im/bwQ
QXOvSIr+8RHMGfEzKVrZVOa32Iqm+MXDvK09iNu0NavaaW+yu+gOepXDYMfGdaxvhAjpk6EhnPAl
FFb+DnbkMDbrjlRALkdmrdlJsiozEhokTr9x7halv1HcxxI0tXrFDg7qrXRdBqQNUJ7foou0TGB2
FAuzUEm/57fiKsuscB8c3FV9A/hHcSgF4qEGT5KDuG0bEm/qfXkT3+grTiD5ZtwbOwEJenB1cWDA
lYi8Qg3O5AsSrdu9mB+qmKAspgTEfaoOoNpsnoLUFnUzR5+umJtjuR6vUbf7Gg1QmJKwMiBcuEYp
TTI9cZt1loDeDemmffcHp0UZc1yXFoaL61c9qGAdqfudqJCcc9J9b6lmm5K4sIq7aKfVG11xhnit
62aLMmtvfe9eeWjj+lbsr6TySoUUaQ840juELHR0zAUvgvahZYTTV8khvUlDInvXvr9X2gNqAXmx
behhbqm6NRSODhia65QNqYpdKFnArXhr9xbC44Ljg4K/X4s98b6XFfRNJZRfruKahI5frTCZ/ocP
sOpoGv2ub4mX2mG9NSqsm+VGkGA1pWsJX/AaFWYrWB0iV/4KjWgJOqxvlBtjr9wjWhlfYm/lK0DQ
iwHolEytNduHurY12oT8Ij+J7T7RHJwtcmNF0Y2SAfoR77rY1B+CjV5u6uRLB28KMuN77tXdw/GT
TQsdIXy7o91FMskioq0zwvvIggB4hP7x3sZjyXFDC9OAT1ujRawFoqU4VKscvVtb7jltbGUdAmPy
BrrJwH5rVKKs+3W97u/G2+blcyTHJoMCpVF1W28KyJNDb/YrevW/oVK7RfsrnhD6x0jah2ZV+Nts
1TxKvKUqVoomtJWkkcQcSWVyqGmvk9WAFgVc8reyZNbkIYtXo7HqTOkBfQUDSRUbhMmPHBmrtfrU
XI3Qfohs7U78gA5EtM3Mt/hDgBZ7DDdN1mhmjDYidn+1aZU7od+NxqMLl0CXh2Yp6l1VvSftm4Ls
6JWIOGQnrYsI9GBbQ954t/Vz0xFZtdP82X1QO+KjremGexwHUkAZU2/W/Mb7b/a+Y8tx5Er7XWaP
PvBmOQEPkqBnJnODw3SwAR9wT/9/qGqpu7JaqtEvzW42repSZxIEAhH3fu7KtgT3J+7uXcQld4cG
U2MUN8n3uM/gipXaW1dti24tKUztCdBWneKeFnAfl6bxNOJD4fpGOQQ/ke5UMtFHb9AD/aPds8ST
ItPADEzuKo9PzbPE2+KZORjHGYI48mQvRawR2j9USM/tadwrqGpdtilQSkYE5IThY3gmgich0rM7
5lJwbMaup5Zm5rvWQzICfheiUpTUpLoHK+tRczF4IZg3md3skwYuht4sJnikJd+wapfu07fRV5EI
0pgzerL8JMjHOhiwpkSUGc4k4fpn0gaSuKsO+rMmXab6Q6o2lA+T+ChOm7lwAHsNwzUWb0p2xvfp
vbrDV+ztOuQr8jZLIQ9j3khqeZ8GIoxs/Oxi+nwJglsg2lPiKPYobqdAmXHrLfmg34XI4mx9u4Sp
D6r3kOJRMlMcNzC+9bmXyzaCfIpP8SyErU0vMTy77JSma9zGtTylB9YjD9YW+wCz83AvEcjR+cij
yzi7RxCPpcWE92eHiSDrZJ3MZ91RhUPc7ik8bzcuBWWx5amTQUtXePWjUB2jQdXnw6xbTlZ8LwRv
3ipYtQt4ecvmNa8IuwNG+Oi8BVaDDQQP+dqHeYpZNCetJSBaRHjnkC2tn+J9doT96Tlf51URAQZV
q/2QPcmWHe3I3gYbv8PuGyJxZPaoA9V6pNiSvhF2RcBZ+eDkEIq4Yu2puSnQw9A7WRkwxIFC/V3B
yuE0ho+JZl637zBW9W2UrHLYwp1U9bYOOcVoiQXCrhUTo6S4tcRuA9mp/CnE2K5negHkJxi2OiCe
oA2LB5BUzUQMXBlm4Yhj4agA6omeuZYkm/GcW2lCBtVUI3PJbL7ddM25Kf0MsZp3lJw7BLoniLSd
dp2+i54AWZF2tAXFMmLAYYqvyaTHV5U3HX+GAHvcKi5zKmwTKbxwEO5nXvyWBPUHPIevyIRjF40G
bQlt6no/Zye7jdAU5xbnzyWRAapxk4tBCEP9EA1HrDxl9Ku9IZMJL1BOOBlZb0TMUCX7+qbzV13k
7OJWeYXJo0UE5BJyglNbOBSkd5GSKORfC9fYLu9VFlRPxkG6Y9CPem1/OaZ3rVl/bD+A0wP30QDU
w3L51W/5B/fYSqaKJXoWXmNc9lHCQfmAEoadE7vxGASIv2Ikf4aevnNYiPzHh3/DFP4M8+oZMhzk
8hu3nYbrfODIX+fTGW7lpFbzKzjoHxGRf/u0L3BQ9u8TkahU/+regsv622d+Kdv+IANXc/gh204G
tAmiqWzjDcoucUZZsIuuWART0GHi2pvwlnK2IVioc6aD5ndPTNl1G6MkSmNJzz2mLXrSdnzRwUvB
CoyZOlfMuHLVI6zuB8N54T9bPwqqIMMaJymBWThsUC9Gbv2OrcXbR9jib+mp2swKYZ9QHCEyCOWj
4tBjfVlDJerltQSq6dDdhBXvDPbwwMnwOaB5Rv17ZGFqV2bpMUf6ROdxxYbq9pt0IuNOsHA6ip2D
PQcBDhHKuHf90bzEL/EHrUwcSRDRdCFmSK70L2QKDz41VVQGPuxmlKCoQpGHUJSFuRCB4g8ZNYv0
pOrmtJWsardOlO27U+eo1oREmCmY0QHfI4duy0f+rovW0jkFDuCz8SKfRZjzOGKgMe0t8ZCMVt76
OPex36WH9saehRccgIgQwyj54SEEkQdSai+VpNtx4RrmuUquardxFlty6/W06ywEt910apYnqH8H
DWHBexwE2mwWD2z3VrzNKg8qKQieE1g7dDKc6N0IoucYV5ISGREo+GoNjlRsk/xAOCnQHgJmzU0o
0YkG74duSZ/U14FOrKgyDF1PKKy5d4wtGZhloAgzwfOoGHOC7Q4jiu8MZt2RYB7V+CTMKA3cST4j
JLQOSkq6s77KXX5lwfnGGfy0UfxpMX8FwP6jtPpf4OLfGVOoCCGIBN70Yxv27zOmf9H4/fCJX+0I
/2GK+Bs8/ePt/s7YYmIDhvcBF/rxC//B2AIWwmZRQO32EI/xa4UXNXtp8bf8/MIPV5RHTcjhyCTZ
XjqlnNNI6BYIkC7MncWwoeQ2tGa8HWvSZytAWAEqEcwFh2ZtI8VgFDfTJv4grNsvbvu5mLLTnOfh
wCkHyN+LI6+TDHUaI21xS2GhXlvcP2HDvyOtPyCrP59A3/liFaw45FtfkcxSjYoWaUUphEVVWLqZ
+Y1NxZywUPFSmw12vEPB7aCEsWExhjD9vpI9mE1l/0oN9xdox3fuGOZ8EQFc31bhn5jHfy4iQ8Hx
67dq5Vd+fMzfKGSEWkDfiyCAL+v6/59C/osF9Z1C1mTEUkIj9+Uw+oNCLp9bYKCADhpLpJ9ttGtb
P2tqotNPA11l0e66xV4gIqEmj3R+NLKVOVTWVJsY6qSmtlaDUeHhSTAF7Hbo1QkqNooEEmYLwq4S
ranfJouNelfJvJldaIfcPVtSnH6xx8GMGUktA2fUtn1To0NKXQr9UYthUkQbSQT45PUXC+znYxgT
fgGwIgEQgTQ/hdX+odT7LvrVHGAMseIITneCWQv99mY0SLedWsIlJvWnQHRQ6F3zM23dX+mDvhng
fnzg38lteNox6wOA0o/v9R9EOnJMIHXG6RTqAYfEyUN+qpcNO1YvuDe1LSvm/J5XpEZYaUQ0bVPO
Oy532yuHyiDJrH9+j76hzP/ssr7s7n9w7mtaDzsJm/YOo72DPrvBCQS3bKHBXGbiYF0HF3/Oz8lp
ecSl2R4jnpQu9gdL22uYj8EhCZTw4cARwTd88dT+Unj5F/DgGr6NFFfoqKH0+OqU+RNzj74NcBiy
LOSGkXi+UN7WZwz97AhG10KDZbaRHUmf8RLKzbGp74Kttm7cIE59xNncRNUv9jIBysyfXmhk4IPp
VzE/ARepfakzZxZxDV+B6W/s7tOIAdEl9W6I1xhIanelG8GmAtBQ2tbwIOfbOdklsGjV+6z3MxWa
FW8s7VR0u0eamq0fI38kaH11MUvZVNmJX8xeNmPIxiELD7TEQukEUJLvMqKICHwmgEdSc74hvKDv
rBxDAHSTw8dBvYwCxtIXk9rKq3wFMJVW9vigsbMArRN28qdhuAN16GRphTPz3oCsEGZS3Mn3/pIC
x1IJirvYy8NyOwf1FsOLcCEn/Mjo9hh+oZoY6WFEbhdOaL0Pw0DagWRImjNc4w2w2ligODERB1dc
WmRtp4TbSw5mfOFBqYKHMSBJfgeUIdv4HgyAIgdPUJhCMqxttOVcUaSSWqO+odo5Vy1lMBVYK3Ew
FZb8AVirCisDX1tGlkDkZqPb8GbZeJGwj3hvKbYJwv4qFyhfi14QdW/iirpVAWV55xK3PsSGKcDW
tTjJEGCgs2twTqUQ+SgGMrCnAqAu+iCAcAZmlVhLRZAhnBEW8AFatojwjy41xSJoRTImJneeKpJj
ZKhhqqIL4Egk3Ju6gk3vEomONYrp2lScpgkxihcI4swDYDNBxiJgsjkBSIR9O7rxNpRot9mWtoIX
4T/A6FyEDg3WWqOy+0RKR71hf26x9wbPjddbxaXGu4CZiQBnQwBFRWPD2Lia8pCqiNyenQ4njmaW
GOjBEMHgYdCyeEPu66ney9cBcorUg9bgtTOzu7gCuWAbYhBiDkOYN7QPmoNxBDsMq7qrJo9Q0Xt0
kzDmCaRbbfgdWPwS5kPEp2uW0D1jtBXgXpaYhuYCg806gLt4Jskbvl1/bu9SRIyN3BCG08WwlY2/
AKybguKMaRVn6KkLBDRLVqJcuQjuYXYsYNdnbgn9piea6UbAh56rGAtJfPDfwvBUF7MIkcdH7WlT
OMam96PjsDV0gvC6fLMGlLZ7/oG1PPj9+yKauTdtMR6xJK0K5A/wdo8vCJ1haVWh4cBb4GOKlWFy
T2kQ3eeP5G0GlPhRnzWHe1Uyh2FWaww7NaYQ9qaGeGCTv4mVqU4rKideq0DhyfgiI33VHAAkwNFx
jY8LLCeFCSCgAyg92suFIkypunaAE93OmR3IjEOXfqDPQSBtBioyIdvoMmCwbk00BHolK9qjFLYQ
IqtXCYFUnd8aADXekpCFM/XK5HffDKDGMx6iFe9ARb+OYb3Pve4Rb9DtMVvdQZAXpLfKFiSCgOib
hE2621QeTu6KCG/LXXSXZ/7EK2TaM6AQZnGV7n1sVQIQHCj1dFvbQrLXQy0CuB+dm4EA2AwT5rPn
PNB9+tyRaDcfcUChr7FqiyGonczu6nNZtkgbrjw9xPQHwDwZUXE58WM5r+E8Am/pRxVRU507utEn
NJgHxZnO404DFHuEsZWGAiK/KpeiAfLR64Xols7ocsfDFBwyHRAnSd0h6J/kYYMQUwnQV201i4tb
7JYOTOgeM4H0zjd+F7+I92HjN0fkH/kUgfUaEf01vEyy1bdmC9xDR0nThul7BYz685C7SgtQXrcE
bzq3B3bDtuUJ5NJdJzR9yQ0NYgs+ZSJoUk12E29NoD3lAFhRYxdOXxMB+LNio64weX8di1J/xjvZ
xrHlAM2dzg0gbn7daJtg2KKL7m7lQcX4iov2DDATECVhZrErr+kTe/psgb1Lq0UKy6jcog4TzPl1
AnzgzScGnngnge4PQEV8xK/taH6mFsOwme9hwNNOwKf3nalvmWO0JL+uasxui04cmp/8Qnfplu3y
a/otWo05SIhyeF859bbhQjaD8WROdOYwtJxHPip3UbFHZSQenPgcmXm0Kd9AKxV47n7lxeHqLlwb
VAVOVtXEH8rd5wh8a8M21UbcdTcFY6NBUzyP2EQHvHOzckd6nh3foqt6BOkE4tOrG38N98wBXjRH
GXfVw5slPNVnLkzXgMjV45yM6UkOqhD1p2dsQD7g/EsXW1eIdGb2DD4HBNclDvXElI8SrK6O4Ovo
3CfghWZROMNzvJgMp2R2LZ8NnEldOAf9VjYbPBWkXMyYUpxcB4fd2DHeCK2V3wxf3fEI31O8KA+0
wsx1EwBPXuPlwP/i5Gg5UsAAucXXKPzuk5/NBrUlXD28q4eZiUnToz3CKe0XQWoJfuEiXww/mV0w
JeWc7AwF+fDKAfgleK0z3sMZ6Fvm4sWTyCJhNxvD1q8wjsnkkcPRYZByitHNNdI5Wixr1NnbaT85
uoubcsJBiwVtJkcdgWrdrff7/YCQy95ftWUdVKsYBghNG1L5E2++aqmTYZulZECo8mF4kjbyuMbN
kdTUfWU7bQybPU/H+nXEOZWFqAazweFBx8husVgJSI7abj7yAFntx3QKFuYs4AVes08WJSSPvUK8
ytITJmGuq7ByJm7TYXSW4bB6q0FMyjbZ2/jtJLf1YP5UnMIBR7ICTC5ejBr7dXofELaHXBrVFDNr
2vCHcfC4ykKRKngy9L7Y2QEkHqTOXM+N/rWqHQiRDbzi2EdhJrbjA8B8WbDq1lFaUraEwdDxRtFW
UpMCqSGG/TZaicc7tW7q58iJ3scDc+TWF8F34HzBRgoe4KYaOGQXc4pCQGHuAGnlEhSoxJiZhfAX
MOSboxCz+hCs5GwP+DMm7GB+S4HW3O3rA3CgqQ7HbXUoQ/lNgSIaF9BZg24WvGdgZQOOfZtmbLLm
apXAzw0oR5iZhAD+6bYp1v8Cn9Y35pR78jNc0aVKOj8DRQ1eTgz01sJLXqFtDlVmRszlWwtBrimi
pEQyo4g5Rfs6jE15o4ukAixHUSaSXttQP/F0pzsXxYYdKoEYmI5VnOSI0EN+kD5TYA1Iok7C0ccM
QVPer/82uEqF1ObGA96Ndz2U7GLYSzYufM0ZmTe9awSNUx1Qa4q2+BTmgNuhEbHrR4zLX9Pup13j
PEWgHidzHdZdOYKdHvA2O2042NiDsYFWFr9pzT7sH6BOG/LAU3GQjsoj3SSANeoCanavO7iCoDdb
8FlIqs0RBdxcMKcMdqjRg5YnpHclaHVTeolFol8kd7plXhORMjXxZCeU28/5IfO0QLQ0d7E5wRXf
lEDf49Zg3eQIrG79lYbhw1w9iYiOb0xR96SHjh4NC21rXEEgQJRauoviiAbB40iikHMHZBWY8BTE
7wKoG0wowjx7DBn10IYYtxnOV7g9USzb0icWhhI0BwkvlzJZBXDh4k2EwX0oDioEZqZ0BR2h48jr
16RNUSeljcr5kb7hVsGySp8aO/My0C0EWbmb+iXCtBJEXBzSp2yn2sY9C4ZjW1rStUVpt7IqeEgU
DTGyKy93/RlrF0yIQSoAl87UEXmDW6w6vDMleOYFkrrGhMQSaZxhxw7ZcXxVNyxyS1RiMZkBGYBw
1TYceMwhWK8/etZHR96OINEMPz9goU0olkh3gU0bN6GyFjtp8SnyVnyqLHHLgfXfitvhER/a2AFo
u6Dw1s1uIFHsKvjNUAMMJw6H1uA2B+0zKXwFicTXtsGMLod/1QXTYJYMCv0Ifqi4Nk9ljEbLmq79
cY2ASUCX1+hJDT+15KfkynkoVws3OaJtBSzii+5wz9xhF+811KDeqpaO7BbYxAEfbKHzsfIe9Awi
/jgzsufThPZ4sKOQ8m4FLmvZ1UjNnN1oV2lE8aOXTW1inlduQsr1KAui4cjFNqHtxgO/79cXRPuc
DYwGAJCShJOJykW9JHvOlNxxWwSItN4DdSKcm60P/JFfRp8iyENBrj/AMK8GRyRhYEKMZYB5IiYz
AyOYz3iIq49k3qiv1GpP3eKgN9tNNtY37vFTf8zsxKPAs5iHpNggOYKc/Sh1q37wFqi5C3g8f7T4
fQlbGCjgYVfDZnvvT+Jr7FxHiz2Df5Tf6GHeQpa2pZKtgxOD7vGSVzvm9yfjY7G1h+xET0agbqLn
yhE3lSVvpNt8ZoMZdZdc+1wWwinW+M7FT9qtQ8qxTlht1VdI2va1qzuDiwj4VCALOCG80eVLneM7
9SE2RiTw3at7dsS1cZ/ag/m8SKQAmJOCt6oNBrfaNw54Qn0zhHi5gb0np3ww5QGryVaSnQQW79Jc
NBzVodSYLboJKeAYStr78oK/Kt0mffBOZbzq8/p7sGk27yJeaxUAGAFHvmALMAiIWc7t8Urke+gm
TCD/kytigecE+1+QOtIEeeG8HQwzP+AfjS/YI4+KLBogoDOru+jVwQqf2LgwYYexG/kZWT5FgD3R
XnAi9GEd8PhvkG77AH+IyhnrevrAntzvsLnxHj75rj9h8FgCA7TqlVd6Vr3cwlimgD7h7bHVNTqE
86PX/gPqlc8ar2vlgGBgeyx3JHUdsp0Orhl2UVjNYZTF7Yb08SHiuUYN4FaBI1UfzoKtcGsJMsVB
3NitbmMgmNmBZv8FJ/hTLsg3GwEIMyh2AaD8NDjnf9GT+RdY8KrER34WLGLILJC+iP3+0kMRoVD+
n3so9J85ym/ifwi9MC8EUPgXrdkfJorB4d5kE+0oyq70sWqVumvlIvUSxQyqYV9BR63faDCdUzvf
YUQUqjbJq66ZVTqiSR/iJz3JdnGuXIEitBL7jJUzdDVINfAiL7rUoLkmW3Uqq95FSEEosLjMBTMB
hhcEZ71XmN8xbuSTuPtc2VjeY08dhEkH5J/s6Ea7J8cirKx1/NU/RyH/guX58QZ8uef/tvvhZ2T4
x8/7Atb971lK/v6Iv8C//wlLyc88+/olYYKA+2gdwfVlVf1h8YCH2dKcf83i8c01/QVIhscDXmYE
YWJq9tfxJX94PNLPGX3BOkFN6AIc0s9A24MIcUOchb4XIi6NVAENipKg8dyBtJ33GHaJuER/egho
Ni8jZivisDxNn/M2fqfvzGfn9prukUaZ7ZLd+Mss9xXj/nrpcIxgtv06ThyDHn+E5v/PMfLFTvK7
m+N/5BhZFdz/2DHy3/SxVOWj+9kgsv7c7wYR1fgNC2sNGgNRxotI/fm7QUST8X/B6qGJEvgARIPh
p343iPC/IZQV4zpX0xE8IDzcK393iHDyb2t4HihWETY5uGN18V/xiHyXwv+xgnBG4AOg45dWEz/o
w28c3J/4wy7v0oxGaW7x7SjuUzqkiRZkiZQW9DgMaVMvkLrWA/Bc+Dc0oJpjMcFnkCrhYgzVS6IY
6Xsugs2VJql6jgUBTQMt6oWagpbGJ2rkqgiwQq9vld4jJmauq9yhi9Y7Ede1hwU+kU00CCj/EKWn
20nX5uFQ8Qv0TVFcHynj5mOOAWBbfqEo8Oc8gpdg7tINxoukkHwJC/zQudT38JFo9CzFE0BkBExj
NJCBWZVioiupG0Xi4mEuCL+tBQWMlDIxtp1GgQ+rupVDXaLyo44jXSYKJ2bngpvVi5il9bFiKiKS
2kpCDkAjAUlv9Ca1VWUWX7syQg8YD1N+6pNFdyHwF5Etoy7aa5SXsUs5mgH6KSoIwAxQE6zVUXwJ
aaS8ZVmGli9qSslu2KJuW0Nrjno2dSjbFo76WadCaawPUmLWxVw8uELqUqtQKnaFI7O8K3HBgEYv
zUFgGjoWWsHaAhphxlQVsR0O8D/Mn7nSASbW+JILEFohbDpFy0cycTTd1Low2TUVYHbo1w+RMikC
yk7LAh/IcZKnMmY8NdM83oQ2Lh8lk9DAYSEpNhtnebbzkgIhSjOlcPkJTmWiRJXmcrk4bmdtBTYK
vvvEt4LVqBxb4YK8+hG4wMCldzVn0dtCh8rt+0WAEHxp3a6q9FOVlYwRXsJ0UbgGWsxTyYacwSuM
9wQRjplu4jeXyGLX2DFrK9WBQTB9LqZ8qIk8LvWGX51zC5zAr0Mdp7t5EsBWii3Vj5I0yZeIi0Wv
TNjsG7RF6qCQ0/plYEnujXyGyjhZxvSZ5dIU6EuJerMdOqZZejckhk2XZg6juGqPmFuGiT2J1h51
CmKuyLUBc78jBqQnnyjHkRbrxG0NtaQerYbJRhR4e+bVNrlFXa1tYx38aYvxZ4itq4vENxY1c2rw
b9M2gxP3UxC67K4LRmLFmgS8UMNT8pW8xbGSzkwJSlGpUR9NRXOIZA3SZkXJXKMq9Z3CNbXPTX3y
aOIWeiQ+rtCIlfHi53zZHSK1ptDOUnbqcXd3dKmS926G6lVETPpLW8/1leVz5vYMPErEFa99kdWO
ajAdOqlRQT8Rj06hiIslsrn3F8Mot3Gm9gBiMJg8TKdKH9Hl6AJApAUR2ZM4Py9tlIEH09NN3s2T
R3Fv9jpfzZd8UefLWCZQ1SMfVcdaF5CWBDFmwgNalROBWko9GqqZqm27H1sklBK+lHs0LLFkVKaS
RwPYxGyASBbH4nBsDD5HIAiteJAbUdWqj5QNMnRXPBTyfULBiSzI0TZbcQLeKvOcBC0j37S5qY6l
YpB5jCFNjzCCys6KLNmLy5yDmuMzaqd8Oe/7do6AvnHT4s1cMR1wGg/BMBrKHvtdYVylLBYASI+9
yJuJLOZZwCMyKxjhwsRClbnlSVoWtEyd2scbMeqKoyCm8nYp10sYjXSEDz5L+mPHGghsuVoaOSJK
9fDQjQKBtLXaD7XFcVn8whV0EEi1DINd84MqQySsANcTu66/y0vRQA5gyMBepCjmAcrSsv0YEmSw
ZV3Kw2rQZ2lsYT+bmQVtS3FV4aWFbJKx8dLXpX5ORz3t7CxWpaPGSZVgphwkyUUtQJ8rLbNfRTkE
nrpafHR5jTnmotIU+wE7c0OKaQD2ny7DcoumGsZcvq7byK80vTgVTSrd56jEDgsDJ3sVmoUCxMWs
uiuVFOGlWKrMTaSpLs28LoZrPiiqN8lT6zWU06yygAqWGVzy6HLWAZvoJZ+vtO4wlKzYQUiBQZdN
GgEiqjNYMQwt5WDyN5ZuIjhp0cLXMu9ihRR3I4ojMJ1ym2OmaTvpuAi9TZ9GXsM20qcUhFpf6TVi
HwwtwlBJ1Rhv0dh0dsV4GiAUDntKFBsAtapaXp5bJcPoeE4vzxjjmH3ACCq4FT9MO6PplTtfCkgu
5ioVdpuiwjzcQsyAEQtjDhqRk+DIlmrtORWVyJP1TjCR0wgpyhJVo6lMMtBlntEEDGWJBnYuqn3V
cyv+VOLQwwB5hV41viqh410ythvVRXxiAhCXIZOKvaZhhQ8lRbLCEDWgbRNB9/p0MDY0VaGSppl4
w/TQxU14GGpJEy/ctuAqHe/gmLwZGZZtEkkyiWa+Z0TNZdXL2jrbICxGsHNl4R9CXcuRycU0fhqi
oqJEzFMw18oIbX3R1DFPGl7F+IOmSdVLnCkNSGytHUHgjHS2KqbgHV1yxRrStHFhEOZ9MZto0ORD
u1GVEpsC4xlEUx18gkPJQ8o9C/KGozMcN9KsF4c05krF6ua2gnBsnpfc5PV6eIpK7MVyVrSYiJJL
Xmxw+j5GhtH6lxF6y0nKBEdPetVEXvzgj+0AFDDPxYyZ+jxjxWBPG7xK6sfYwoIGG7jgrbx2Qlse
CnyuU8as72GSoTk0REsvHjuF0kAUMhqUbVGHZRHHH2XZL8+GHjfuPHTCa8sQyipJBYWrpc0OmTYD
hmtbTSKVJIHMzOQS9KYxFX6l680LL/Xaq8igqKyx/KFr0mmNE4kzDKBMqCsuSjJIxw61jJOMQ3TI
B6mxqBaxHV/E9aGgirERWwO59IkhTk9I31jfVKE8sSItA6XL0me97Q1f5qLqxokUu8+i5HA5jUx4
4xPG7aYmHTp3kibtVZvm6KFGwxKkiJ4CBCpLy67jJ/7AyRMcImmEV3maePWzV2RxZ3QRv89GDvx1
nkE7HmHRQqK+Bhdjs+DtZuygBERFKfhyZMQvJVPpSMRGb5/VbJwHeAiQh2K2XIW5pyjB/TimeIFS
1GBvUza2PuI+JjvDXnGoxxI4JLJaLc6INRQYnILJUsUyekbaySUZKT9BQtBrNYmzEVsqTY34AhiH
PYyknbbGyEAQxxDoNQVSy/CSVEA3s3nst2OiRnCFptDESpDosxb2nCppstd4XpKwm+XKbtt18ntR
wTuq1924n/W+wrCGljJT6iQgjOVsUJ4kjR5ht1DY4KdGiVDxmc42F/EMSlmtj90SFxyk0yy80JLW
oiVEDZw7naaNkMZUmgwVPwZdiOMCZ+/ITeyhC/nqJFMTEQobLrZbgcJPRJexJlEypG4ldN0+jpOk
hNFAg/htSmSQ8J1sOEbRItm/Y3zq01RLzmIug3gpMYmCdDzWQx0lkI7oqYZ9GH5yCbS/sggoZ/oa
PrMu1u2R1YgASrokiI2ehghybyVrznjFLcpMg52TGuqLQY0OcYs9QhrVAaJF7FCidlijAj2liKDC
q8RogUxH42tfxz9fdVZm+xkzPU5FMrQ7nh/6vVLIGbbJTBLDHOfJpzBjVBApjHHZ99ogTjitIzgz
Yrm5RlmvbPSYSwwziyIJcj81j0FgaupH1GQD3nlaxm+tSPvJZpC+Q9GHNCOvqlQcOhoTEZBrTBcj
T9rnXKwNJ2US92r0WWVPMt4iG7NAh5uaKtGl0xewmFNB5Se+1+JNJM/xfdbQ4pQYVgTLR603xOhY
9spX/bzPMoqCoEOr5zJBW15KcUDzpIy8nuHZigIiElteOmS1NFSJ2zWSMDJT7RIUvn7DpvlqiM1K
vmgSfWPDPPtI74GOI84bZRuJ87iv46EoTMar3FtbImwSrpamRWXECuDDi1golOhyAaa/jVtEc0aU
655ZU3W1BedmA4LWGBUG7ZQB/WTD6aAFsrQXOojTmqbfpWJZvYkDa5xvnfL/ZU38lwjMCs36P4YN
Tmn3aB/F+w/BEr//1N9SJZTf0ErLSIb8jgr8niihqb8hZhuh6WsgLSKxVlDgd8BA+U1BQC2GTKxT
XRANpgMU/D1RQv5NReqCZEA/qyEcS5f/FbQAIZg/4E34zWvOJ6wvq/tFhtr7C95k1GvgY4ZI5qRW
7kI6aKFcgAxHICQ4uBgBOtEiHwoZCoPZUJHlM86JOf8/7s5kuXIjS9Ov0i/gMszDsu88kbwMkkEG
N7AgI8IBOGbAAQeevr6rTnWWVJmVlr2rXslkEo0kiOt+zj/K5MFj8MZLartrZScfHYF3+Ocmwsmz
kq4iP9hnKWq4Zs7v6zo7lx46iy4Ud1bI260MxgNBsNIuj+JvSWkRxBJN+7q61bgvPhmv7YgxrPCz
VymLck3DiCbhCWulTNUvO4PZUeWLn+bWfcJEtXK8BnK9iz77sUNPof2ndhiqnUss80oXZCkWDBRV
wPVkkq9NJNWBy69eh1pZe89Ob0mzDDdLEcE/TO1tkQxQ4E3u97mQEMtu/qsY0i++abEH02Ex5mm3
7pZkW1QOR5NjfnWDAxfjDuk6Kuo7VzTQooEXrnNTFWszoUupl29TOd5ZQfKmfW9k9Ik+qVD8ltUQ
zFJeRIfgMUyeOFZf5qmH0h49C+whCbaT54zvZSPYfSJzo9iq91oVeCwy9Tg26YdJ0QQSTMtWxPLk
9xbuzxw9USPfhG43QTZdhmU8OrY8lmXW7Ud/ePfL/s1r44MVg7Wkjblz3D44JIPbblVrV7tRhL+y
nJakuIEnymV58HV7qpUzrNo8RNWD0ifDRZraRq6J7yG+0YeAd3l4ZhLzxm6JkBUt2uyidpOtLGZE
cIAUq5jLe0v18Es419lGJBiqnTr/UvYkI7p9/JksbnPXpPOv3ipenJ7hJLDVJYSvq2b9tW0QQUqx
NFiuvfs+KE952F7Kqf0WzorIyn4vIomPrfawcqb52utw/dSkYgc2wRQZ922Qyu9Tym5TWxlKLyfE
bJC3SGRsK1kJ7aSHJSriExN7uvOaCV3efO1bD3dnB/RRzpXZxmOLBqxi91PagRWdx09fYVfMrB5R
r6jfat8XJ5VUyaFU7pdQIrAcdfjQg63oRiwbpnmkLjE9IGrpENhWuNNLMK4kw485Or642LLedQ3W
76g9ebl/Cursac7M1c7zbe/De7ad6wJdOVd6RvH3LALNmovenfM9X1lddIgKeoGLMLRwjHO/WMJr
N0AjKaQ9kLafWN5WJul7Sn/Hqp5I+nAkDZNO01sbRSZlQMdtZaer2LTTPsqWH4VUNK9ZoCpCd9PK
qtO3TuTVdiYxfvX71uq0/V3naP4t4Km0hXtoGrvhVQHoaBJGcdHdL+4wrjzBEUDOY7oJI12v+0A8
J318QMsC248VcOv0C4JeQEysWCGleQMQhex1/azi8JOl/zpH9cXOsmzfC2JRHW+xDsMUvQ5Er686
NOvJgBK7zbz3KqCSZBIAvxWCWLfVP9O+x5g0ps9Se9M+jFHliHB5HYFtD40rf/kaiUFgV+maXQll
WYh2GZgGMDTGDdxkirwAPjhrvuibO6A2rXz1SQRTuhImvs/j+GnxYhzQQ3Uq2ulr1eb8JEVwyXC6
WIO/6/rkOpTOR1Wj+xauwMhu94ZFdQ7CIx8JNIPGyvd+wKQUeggq6QJ4L4P6UA6kbFQ+Ys+sLfdF
OnHslUuwUY6J1mWboejOwupLlfiI4CcHzr4uk60iaWgFnJKsmVBIRLG7a9QkyOOHtCIUZWI3cn08
sWH43A3TYRpi9yrNxKZXF/FaCiTdw9j5azN61SO9EC9xY8K1X+D2aom8v1aNfF3mbgo2vW0770Vl
WVt/MuXDOLiUxScBzYcqv1WPhC9hO/6i0A57hVdtCV9+Vh7n5GLcD3vovU3gFd9TZElidJ/CBn1t
Vyaf8xC++6b4FZr4MhbZnZcS+uKLCdu5KdWJ4Qcd0xjFm4W9+dIMWu1V23gXAQzz2LRD955l1njO
uyW7tksWPPi5H0Fgtx0vM4jJkLTiaxoqfV8pYJQGMA+PXsiy4nCUUSvCkwJuM901HHJcimnwK6Hz
gfGTbm9RCXdLtoVcmSpH12tw1oVt8DW3pv6sETdzjRN5l1nv5TQ+Wi7qvybLgW298WQH890SInSf
KtmilIrAgqafOesaCm8W+ybw38aR06mel1MpvZcl9F+KbJLriWlvZYynt+Ns5ScxJr8WQSZDpII1
yNEzn29cfbo+2v50qKoSiXMfI+ovEQ3FTuOtLA+rvj0GONCBrDZVHaSrVFuvzZwU7CooxmLRbx3R
nZvBvwZ+8NB0BXbQSa162zsmE0O7iFtgtOk5CZEEBHK+4wAjkMdJjl1Tzhwy1fvU8sv7lX1qzPwm
PImKrz4MDYLzSbXn6lb77A6Un2X1nYjpMox1ZW/iicvHmgK0w2NY7JOo/jb65gfn23ueOR8UvbBk
e7cQjol244WPC+N9fqzy4tGk7DX1UHWbvGhflc7RFnTpoZqqkVPZeaM+8mujw3addwpYqc7vdYc6
OzfIynMEq3WxmZr0mkU87yV6mmV7L0S4TULNaOSc4jE8B4r6tnraEaP00M4mW+muwR5gAXzWC2el
+7TE5Sauuh3VtRtnjnl7ymvWAV/UkmgEV7dHxfzkE9gQIxjKbLT7GW7ZYLnMuA9EG1+SjlnHra1j
UYPKL/ZxnLN91Kmjhv3gY9kgdywjVq0hPDF0opHsqT9rokO+eCdfR5js+K3ARK9VPYSbQGOqKqri
XXW4Xbs0OrY+Z1gX8eOQlLgNrRadeHRLLekvqhL0haqU0ijdfnqFTcNMaF3itud5eeFmnEAWvaW8
c2QxbPXi/YgTkgTciASaTBv54NE4iIG7Ga59XdWnid7D/4dF439mXN3N1P7Pt4j1T7aI/8o83r7o
jyXCuYXM4fWxbSxHNKr9iXmkyYEANGrUWVd+p/z+iKazfosIb7o1CHk3c70LMf+3RSL8jf9AcBtz
P2wz/9e/xTuSNPuXTQIAkqzPW0Z8THI6hZd/Zq4j4vV1UQTuxu3q6GNRY34ZueBjMI7G+xW4Qn2t
UivANZMQ09DNNSJpyy7F90D16kFP3fziLxlwSuJzmoaBMs7KdsvkYsXc9bjUYns7VE20CZs8Khjg
IrAiOfbNSzFLQ7PtKHkZu0KrnTaO3GUqJR66GQM+AXPt+HtygvGlR+XypSn69CNKO/VuCRM+FWk0
X2yNmLxQvXgtTOz+HPM2/UybqDxDh1mvi3ezoAVZuEmnpn+oXJuzZ+6CEs14YH8N0yS/DEaYHdP6
ch9UNo5CfvcG+stLX920vl3ldlefPX6ol6mklwjcXJXfujppn0xvo3yeEvor+sqcmna5eRcMMqdk
GutXxU7/crM+Xwlocl5tFoydFQT6HBsFjQuo3oWcqvF0KGxvpJBzYGnSoy92C15qnEVF/2uciSFe
UdSL1tqZq72bONFTCebMIEhV5DXpg+IAa1kh0Gj65qtJRnOfxpl4aCvluauc9es1g405WI1OelY/
R5xkMDrnMhXFtA2mjl0n8ZzwVVcSULtpxuhMm1t1SQbjEB9gueW2CAv7R+p584dvOJCIzmjGizek
hlNb9NNT50lnO4+JufaxixV9KGLimSC1AH9iVT2HtvTGQz+OhCyl9RS9DFOe9JtQVM3XLpVqV7XO
8lzPTvFgt0N5qAvd7EH7QaGXxeHumwqxD6a8+/Co1OCPUTSnSanqRz73AcNcbaqDP+TAh7nJ3nli
N3BHu/pCfaHzKLSEXoOLSvwVt7g6ZPagIaiXCCViH5orXSTJR1ElzqrLLSI3Aj+1io2T2yjgi1Yi
GS06DG1zTnnYWiSwpTLR3S8HRkbfQP/op0xC56lyMjpInQHDWDdASdvWHJ/9IUJC6w6qO9d2o++c
YKkhsCLSnyg8gh8CFUXNqINUfaVNp4JMcoadPXoT1zWD3a5RJf3esEHZqbUteRTV7RNYt1GcrupE
jp9t1Ds/Qc/Ln4Xqkscuzd2eFMfYY7WNq5OztAtBUVDC8aYInUpvAplWB7eZSrg8GPYf9DExaKK+
Acqyw5fC8ghl8WfzBMya7MZeccepNGaYrab+xffq/Er/eHZdIjvZa52P917TQMvWbXMO2TN2ReT5
F1Eqlu4yVPVWGu1yZ7Xyd4tw2my7ygBDQImlb5wshit2DvsXIsGXTzmX1sXRRBMYk8Q30gp/2exc
Gj0/12OxaWfvjj6ljcvP9SAgd3YyRCLbF814Hkfnm9BVhAzRLweqyPyAW1QKxL8sxFvH+P3dXKUF
ARAQpLu6rDT+vFgHh3qW7A69FaS/0ijPjrMU42NtNLtUGdXZtOV19d/sWU5iB1liIfXniC5Bp9Oc
bC2v4/KNSCi1iJ6ozXOdgD6vE6Or41j6+jzrMLt0XgYczR7c18UhDcIGj4hJ1evo9tV94gy3QJzS
m94qCNxvieLjyORRhcisgyiHNh11vnHZuP2VqGP/fYHjOkNvs6bDH/obOYMbS6bQuza0B7Wugmh5
TKt0SI6hm5SgsPm8mVJCcuQc5GeWqeKuLG9LdL1EJEhRdvjSlZb/3VmAlDwxtOFhLPPlcxEew3co
epQAVqPgDIwFbYems/Eec78L+FSF8/Ka9mMBujPlbOkJY/dGdkn6LFgn35ucPQksMxFvmW+PT4mp
8Ajz/F/bbjGgJq2e2pVX9oTopKHxr10AJd9aYXKdplE/aqOsOxvqBT3xbPQ3Letqb3FSTKuRfq9V
zKoETcUNhMQlTzGXlVGgyS4b68fIJPn9kkZw63WON2ZIlugI3MBCOadG/wrdujwDULjfEvQ3b/bQ
Zl9/Hwn+LZT1f+bw4zIM/PPh538T+lu3+h9l896+8I8ByP2NYjc4bCdgBroprP4uvQp/sx1kshal
r4QDE0//f5HUiKmJdk3Uh/i0/5bo+7cByP+NtFPUIzc41bKpt/H/HSj1FpLwd9nVDUj1kX+BoALp
Bvwgfxl/4nJ21QTpjckaB+x+OOA42BWY4v7Tk/kHSRUMbn/6RhFdhVzybkSDWWDdgs7/ot4c/FLb
daOdTaP8WlyiuQzEqp1nXH7lFJOwaM0OB5eS+s7QWbPhcxLd6cKDUKlIYeuTPP+5RFNzysYRA7Pt
p8nPvLa6tVoMq2VSjv7XKmnJU4i16HfSjAxQWebF71ou3bk1AQldA6WHk5MBBfqL+5KqKHjhUBQH
O6qDExu4+uJbY7TljCRBv0sYJZSR10yYEmNvZmVvnUW9KtOR1bw43BjgDG7ZWjsQg+7qSr++jFPo
nusFnno1JjbQrFbCB4WeIuKvdDcAFBkNWcaP0hNeNDtI5ecqwqLhjIlYRXLMfw3DXMHWZE0DNcf2
dkygNjeDSEICvWjtK1dVEgJcWmomojEonOK+cyp8YZ6VTXg2TIZw3Upmuda2VHqTEJk/boYALvAu
NnWIj1KnQXfKy8IXR5k4/UTWsc7vhsxMB+KeCCEC9QlxxwRj+a0eh+o1TbR8tMdU9CtK7omfiG31
0Sf8oGLnU7TUAjhXHKaeHIpjYGp7r5eQyLKmwnaWFbusa/W9E4zeyaGkzWu9Addn5pbfg9nkV4CS
RB6pEAw2EQvxRgV5k+7zvnS+A734Z93YWXMI56l4HfoUE0Gv6uKXqUT+PDZZf08cSX+RrZ9sU12r
n3oo+tNkiepLQEVAiAYlU2eRl7O3W/oI9D2PfzSpiM6DN3gcrP6yTgd/fkThkD9DItpf5nEB8fKj
CKjDKht0C1OSokKoveTDZi5+yNG//+pMUXzvS+lgg0y0/SPqYsI4sn6+Y/CSOZjIMBfrW1vKsWEb
B8bMl37A2RwnX0AKeL6utMDOFlfsTBUpAEjLpGfTeyQ/uUwremUPcXecu0pid5etPI1BEj8H45Bc
b+PDL2cSwX00yqAlLk0BCAAyVtmx6SwcFWE9JvOxDeVgAVGG/bwr/c796aRUL4YMemwc4SzuAkQ8
YLCz2156uygj2Pep+SmnyH3NB153oGaSSSittj90IUDhStf+pvMYVaG2KoVsDzDm6KbCvA9dnOBh
j4JPVwzjnbBjPPtpGxziaOaASRSMRwtBuHez0V+VZm7OCcgUWSjaW37lzuw9tVProy2RSQXi2Ja8
GkyNy9BMz3FYLS8URMRH201CexUpt0fAH6u7fHKbF1EOhGTJXjT5vpi8/ouXWQGBBxlQC51U/B+F
vN3KYXfXFa136DySLVGxeaeEMWLVd1lEtk/Qb+HJxY0WgcFJaa9VfqJ2IgJoJ7MigrrH11+15BEK
ry8PSR3jsdGJ+qLSBOekr0nd7NtpkzDvrIRiGHPTbCYalb1B9GSy+qCsR6PMADsffCYy+ub17XII
fNzoFBON6wa96DFEAEX2YBisHLYdLGZao1EU1g0OtlgSb+Y5KRsIfIE8KI87f8u+QsYkRcPraJmQ
NVo2+ZHpDZ8Oqrp6AQ68jYMQLDDgxj4sSFC/xFXxY1zsdDup2+DiVbk4FVY3njhnsNs4feGtpqWP
zybwMGHLvjjFugXsTt15rWPtr6OBtA0j/HkXlhxjlS9s4lATshuGMcUsPMOutUlDX3rXxSsrrgl6
KKLppqDyzFlHYfdmL8p5cOfsFUnMlTSjcltKv8DZNvVyBP2xpYVLI1g+My93LirLyqcxdwJr1Ugv
+8JJijl0lkH+GlVjsexC6dv1us4Wd9OhyN0UjiubdZGPdnRCdxC8+1kvsB5Vy3Csigl3h9/3UXac
uB/XHdw8QkVM2YuI7GcHYWt+XbTfjKemSOx7t2O12EXaz45BKMdDI9v+flqIvwRWn3ZjFCb2QaC3
A8erTIzWKKO/WqVjsw3c2V4FKDvPQha4lCQYeWesR0cCqvuKBJJcutZuHh31JtvA+ZVONc1p/iA2
XcgcjOzu0RfLfMns8rmlHOwsFjU8L36KNyqJcoA+J1m7UB5HgZZlkywzRmZnwLsfdN6uypLnNF92
qBixBgTQhPnk7LqWmbzJInunB5cePN1fPY3n3PjR0eTOPRWxO1XjsARy2we9/wM15onL9/vYiffS
+CQamO60pIW1zYP6tSvzB1DwehtFvPRx3aHBVYAGzsTlxi1UntJqtvZ5Nd4YlZQa0wKxhJJoo/Io
eddjxlngCCQwwiZMWExHnU4PQV7g0EMRAIzs489syb1C4AcTOFPjDlqRTcMq5rrgKK2C3ZL6zg/e
+WHTxrpgSfHTLfAh50Qq5VmwZfIrkZykUrbqor5oD9fuMj65xNzzmXrsHD5SWiDdMx6ryo0fHjJx
k0u+uA0ZMryvGKWhxreBYNMIPI8Tl9t1ZScJbxFgtQnENR6W136CqRlN8py7JQ40ZyCBUzzkahhW
TQgD0nuEoFSWs8+zCrd2Mdyz8aByS2CSjHmwY/1Rj7hmw+Q+TMvH3DhbBPx7iWqLI44TtGrQfoV2
fxszjrZ2PoRwzmPP7rQE4rsdR+925iw4m3PSSsV46mp1TeYQ3Ha+G6R1ZDF4NdO81bJ46QvnYGfF
pnP6o5cu+2rBJ+JYN5Ce8Gh2k2PCx3qNIOhu9rh6KIcqF3NX5C3KM/9RNgtSTfkiwxZetTjVlX+V
7kR4ajk/tI4inmwJForPQA6MhDBwx6++MTito7uw8LZ9M/xEZrQux+q1i9JHt0Uu5VXi6BW3UBTx
IN3iR8MnQhiXysaeaoj2oCRMUegR6wGzmJPsMxqHRdaXFyvnGRk44WTYwtYcHRncLrLr5HhPReZz
uviELiwquE6VuKee6R6dEVS7wWWeVsehaTe5Y7736fJFJdaINgXdShliYWuzSxb757oLXzM3es8G
lsG4bfCB6W5lRVDLMZ9jBH9h8ADWMK8ShWccUStjS6IckMKbw1d4WKL9GGOzbr4uI7oFu0Z333S3
RZG7KkeinI8nTbXSEJkDo+45HuENWyIc86BAzNucVdRuPW8h8QIJOsQqd7GZGSj4JL+WFsybhOna
xdLTq7pLjyLnMPdrMnfIHYqnF6QK+9JtP4q5ux+s7oKa/5PKTMByp3hWebftFm/bGQKWOvcBZRo6
g56gHNffKJFfGgdgx8r0BeBxEwZk7YcTVkfrpgL2nDRZU1mzd5GLEaWX7YuxfQDMv+VxZsOXtO5+
1qNU28gQ/twRwN2UnFoDwU4mCj5Mj+tSkfQj02fo9e/UTRL/DTq6UpY5inS6E0vwlA9iF7ZzBaOS
E9Tjo5IvO3OiJkodhQ2utJriShxkUbfbIM7aK/CC+5hrstQW02TrpL6NzMFivy229p6EyaxzU1N5
kZcKEzeo8QpsiTCf0eMwrQr3B6g0wog8T++dMpCbMMlAExzvWRVK4hLECji6kwrXepHDq8wkn9x+
wdFatILxe3wDs4sfqyL6JiMyYQrbeJAhdMiDYAD2DlaPDdyZcm4sf0KHNurG3zZ9NAZk2ASmXdM6
Hu3a1Fb48aOWXOZ2se+01D3hHHGbBpwOQsW4wm2E7431OM51sJn7Zu+33Ttg+9dlGsnutcKHRfAw
mTPzVVz4D0kS/6iR4dmCuJxsrtw76VMgahBGbPl71qtwdJFiZPML1hjiu9vx0Q1paIEItZq4eOhF
mqCfLc85w806DVHq1gOuck/DszkCRWTcECylONedUB3lNNx5/NOrXQ7TBFaKiWM1WdbXKs+LrRpA
e92WRveUi/ngqoSQo859p+KGikZagKkjSYtzUNyCo0WWrwtBPL8INVcHf92ditz2alsGoz1SnEDl
z2EMzbdI0mCL3GJGRLb3vYd0gwQsNMGs0dIc62Wo99acR0eYSvnQREXJd1yQ2fjjtIinavHD+6AJ
aowKwt3n49Bto74Lvxiv7y+670FxkXGuPb+rHLi3mEV6vAlSFSc48te5pBstINhg6EPwck54LzTj
vim1evTZG34iIp6usnVI8pO+5TwxB3fbJoGaU23A+jLXy++jNn5zNsFD7PYpphcOfyIIJI+5qLv9
UITVPmjt4n2YKgeCdr6xpILtoABk2Mzck9fIk912cAdi1lVu7E02TOVnIzKX+HvtngdO1H2c+/2N
AWwuJe+Rtco1xqeO3erDbjwSbHW/kHFfOxxDmcyOlMShuwburTdTLsZ7hRoZTnbq907rtueBrWad
N3P7OVZtcA4LzcYnza3caeLUqTJrN1lefPF6qbfYn9QbpxTooJsM74mJh1d0zfW0mooO66PQKEuD
xRyiSZodePxwsYqRUd4Oe3X0q1B9em6O61y00biJ7WXY98M0sT51upPr0u6bp8nT0X0UzuTgK66p
1zkXy01plEZrFVrFY+GpJydRBfsS/n+AN01CGQG7YTDk29JeGkBXpegK0mWzL4bYkntecDQsjkGy
PdFu/CNLcg6XyMEU0Hy0Omf5jUgCmBfHOXamds7SW8QWPYzziH+A60h0fZQf+hxVzGqcav+HRKBw
RpQcPyTGa76XU+mjqbcDnd5VqB7IO1uGXehixoI0SfOPoizD70WZRfd2Lft63RZDzmg0IslwRQgK
DXz+XhYRyCNc9Cas0rAFSFj6YxMpgaYtGu6ixrR3nJ+d4uwvoYoBXc297Lp+583+8DYVYcnilKpd
W3LmpjfjziaJHes6TgbKxIYUWQVRomC0Gh+Ap3Cmsd2IIvQ+rKShdS4wUbHJVDDHGwOuvVkWDgNn
aqxXLe3xrGZgV1h265Gz1f5h8TPfAwvIo+qYD7iukQK7Sqhtiqh879nz8F5lIbFr2nfHnyaDUY9F
yVT6L+Crv4JXUUR3Y3Crw6Iwy/2rMzdj24iT+XeUjBreg9hqshucw7+ssPurqZraTcItfWjNgDmO
1u8/k5F6xgRppEdaa+kTkVbnzl7ZwPtT1pNg7DdqLTvOOr+zvs6VTBj7MakpD+w+jEg85gmXex0m
/+rX/6u79/Zj2eg9QTFv4B3izT+1Slbonj1Qt3y7UGf/FuU+yRI3BZVsBNLJxR/ulJT5teBN2P/3
D/7mWv87PAlqePvONtbryHNil0f/5+8ciiaoppZBgTF/U3Clu+mdMf/im9j/BZu8fRfP4pjC2oaN
+fZT/Cfv6dRlhgE9VVtrT2Sk3hYbRaK9gAvddvto+/uv9G/B4f8/F9zdcnj/G9C8+64//yQ6/j+1
eLev+htijlkZtJhxxOX0cn1w6b8j5s5vtNihGbh11lHd9nevMlC6Bb6MvhgXMTZSi//0N8A8+A2R
kosg2EF9EOGs//fa7MK/Qua0AAcuume0zigXPOsv7yRSR5jNiYXK9kCdtwtanejIQlu/21iwiT2P
jJrInYbPKY99WTiX1Omm58zqYosI9M4aNzgl0BvVUToR/7a44N6dq78NLYP42A4IijJo7R5P8GMZ
MyAvtZAbY1WgP/iUD6PAHWSAli5CzPqFrNd5u0xJ8snL3Z+9ELikieGmo9lFMhUI0nSERjGZJ9G0
dYF9glUsLP9H44uexSlpOD57WhcSX8X7dLRQhVrVOL+hS86/49nILm7fd49xW9Ep4VbeB9BJeR7c
ylDPkDccBFmhvGuJf+eMponowHHQP1pX2gR1psPFC6p2U/n2cDc4hfqssqW/gtsZcmeXIXqoy4IE
eESNe+Et6SNq3+I4k167YxZu83WIdKpeDdXMnGjC8qFZungjg/BKbeqbF/sTYVrMPtfW6flF4Fqt
nawnlNjBiKhobSXOD2Jnn6Ur+jPHKs4Cl/KcAbj1NHUMcQBSyUGGJiPcsm9Rb2T1LPYW4qVvaODd
B9N26L6LMLNeR9VU77Lwsd+Gqrs004j7WGh9A06Vs2sGHmodhcNrSZJtgxWwu2k7TO2VjAZTIG/6
MG5lLrgK1CUZJv5GUVgHe50J597FF/3WGltOFJQI/RzPbY4wGddGTjYwrpZVBa59rGG0Wfplgq4k
K8QpUsQlIW0cDk6djke/UwQz2yNoM7AaoCuLsCC3XPNwfCyirxlD43lwtPc4lKqmMsXu3eylhJH+
aefgu+vOm0o6sZrEd6lImToEpGkrTrzE3VWQFNCzuHYtq2POZbGy7KK9x2FtPdRzinu59or3tDbl
sR1riVp3hliRXrJp6Ta993TTrZOltjaxr7zXwR5dkC+r3PK+kXMWt+7Oap2CiKE0A/oapvRxwYV1
sTFqg/L6iG+lQzpLPkcwGbH/03QCD1IV5jO++NS9wiNHe4YE96BBrrfY2ZwdYvwRqz1hPUsgSacO
SuKMZjSbmbFaNo2ZnqmQzPr9kqfLXW0iop6U1zXb0Y6XfcbfA5teis4izfsK5ao7PCpnyTYO+ogv
s+eFp1EEWPmAIb77zgywnel8ugfpJNg3jRoLrKgkAqr1mqe0bzVgjdO3+1IFeodPbySZMV0uvVX2
X6KFUcdxw2QfGU2cq+Pju9RjTMppnDafAcvlTlQV4bhxBQ1kZR5egdSziAlHzP2VGY4EpsZQBRGF
es+9Ou9cWPtdny31KZ6r9hy7aERXvEzqOPLXv7S5yLYdnDyzZeqSfhT1DQpBsVT7sVaWALfg+bsF
uiErd+TGMqo6yaY1u7Lv3S92ouxr3Qb9T3/ogDXclHzg1Ko+cCl0T0WV1Zu6CIdHN3D8p6z0p+88
QxD3NkNWepMFcDQlwa43Y/kw+BVhOc0twhEL0aNSN1Xu0rCj1mNsP1dNFu+KyehL6TT8QatUfIgU
RG+VOZyNfCIi+9C3eMJ7BLVvbh6SNMzK6GT7ZRa12mZTSNPMv3+Z/8/ktm8E7T+/pi/f/9dew611
/+Cqvn3lH+S2TUQI1x1GHN9BQ3fzAv1hE3Jx/BBFZUH5egH3LkPjH+o+5zdYN9fBIkSmiG39B3tn
thu3lqXpV0nUPQ1yc9xAdwMVEYwIxaBZsuQbwpZszvPm+Db1AP0U+WL9UXkGy3nKRtZldWUicZD2
kRhkkNxrr/X/37/woX5bqw0dGonDTNz6r6j7+D3fVY823HocTWQlYxNCZYi+731dR/crKwbmoH7Z
3KIogfVNI7gN1t9dmb+YbRvvJYScmaFDpF+EhDSAOOQPBUHm6mE2Sw4zqNA3aJqCCdjSn1knhJL2
wtwFIamTvbxUxS+gX1RC353gPx/5h8K8lCH4BMws/micWiJbmC8sTuVf7H5+LP9/PL/lMn9XHiPi
dHSt4SjYUojMXLKb5Eb7h0SW/Oa/Tgl+/10tp2KQh2uR2CmJKLF+3GI1TVLk44iVqvVdG+5w2/jR
159/UYhO/+l6QVUiDdJjh8Xw7Ef8fYpSdcL5GWx0O3R3ukuLsUd7syZGA4HbmLb9rfEme2u6rgEh
HMjkk0i7/JjmVo02q50Vb8A4uW9wPmG0ddyTPZrim2X1jLijIDprS7+HNLlp3s/4mxEYYm1YpW4b
XjnORIvAiYP57Dpa/lzVjfY0Aok4dYEgX425Flv5ObKeC1y+6yYbjHOLvvAVNXQ2rbIhgmFq8cK9
GrJa7WrPSa8LEdo7JTzmIWY3yQW+EphUg0vbuQ5g9KIIVOXBGeKs2AeB7XwaciHCU25HMiNKcRqa
+tuyjW593UjHkSA2FWTeStlgAMw8G7e6DIgZTyxCRqpg0EHkdrjGUIIZYACccN9m3NV5JPRDM5eW
X9MwWrcVpuW5mSNFwQoA4yIxag0mcW8xiJNjS3rcnIajfV9rorf2wsmMw5yNRulbBJiixTai7qKx
Rrte6bOE25vlRflllG12dOsGnwe4mEGsgzS3H8Scy/NQM23CnDB9hDajm7gSzDJYEz4qv8kB24Xd
E2cctGXerg1txE+k2T0VYlg6NgnGaXDnZjlsaj4q5ZyJdRZBKR9y1IzMr5MyupuiPvyUKWxydWXg
UsFNtcuAn5z6QkvPRqoNl14Q5LtBlKC7q7oEgJjqG9dCB5enVIl0zDvfwx0AFEJHZzOkM83LV7su
eGCNmpCz1kHpLtVwr4XmdM/5AbiNI207VYY4WXNc3uVWMH5ERV/fUb2nxyFx4fAXw0yRjHzBupjb
JntN9VAdNaucq3uB5GCfVhAtVNLThGUoCEq20fj6LTFdQEBpPjdFYdGxcgYUcIG4TYHHvDCoDS66
wokvWV6tL0NEkZ4wTr0yHc+4FUXubNM+sogkKNrqupPQcfGRQxwYu5C0qKwzMI6rDH/1mNnhZ5zX
vdwVRjHr5xzDgHHQc4tl25sivD1139527M1vG9tUd1VjFj7Wt6UkLEfGf2E4QMt0y3pem17Ifqa0
4xqYf5/ILzZVIordXrkYkkuoH3jFMmYNg5u2sFbFZAo6J1LrP7f9qNQpUYZD7lNrlc9aNpvtBrKQ
eRXQbk7PSgHk8HXqr3RbskEgBDPWmmRdG0Ihy5iRReCbwbE9mG52J43YO/cDSoDJaCVJARaJ5q7E
jE4lujatNrjsLIsgScbB5seqDuV+Rnl5abfx+AiNR1zTqfa2tDrBc4quvhJyGu4jpoH9WkYDc+JW
tbm7StFr41dtwYmsAsS5uHcEmlYKdsI6YWy1+M5Jt8flY3ytFh2si8j3FetZcJrYafjDYKlgVQLU
OfSLgtYQKAlXrp7LbYSvG5TAorYNF92tWhS42AP1mXeIIBei0OJ7402tG6rYPqUwCS4cT7QHHHTx
RVRHcp9bCl+IComg9DDncW1FL+4SObtfjTdxcKnpxdc8rF//+1dd2BWE8FjA//Oi699V9vf/QFT4
UlJg8U81Xbz+73/74wd/r7msD64wddN1DUmm+Jtq8Peay/6A8RpV0j90gTRI/qy5qNQQ11OiABZ0
6HRRC/1ZcwGG012S4Jd1lzSv//O/3i3b7Q///10k1VuP8s+W3VJ0GXStbWpCqr+lHHpfLWiFObSF
kAnxbxrTptzrvNsCNlOB7AP4D9uMwrvWuB23WkIgyFjpIF0FRuvIga5kSAUDorev7XxEuhEnHg13
dPjDYEwbq00ZqEyV/RCnjQm6M2RBdbE83He6NW91s0aK4s0Iagob2Jm41+tO7WyLOR+8MwbFdnUt
shEQWTNjvhNGfynRk60iBPOXSsuCgxg1jIiGau4juyMhpASLlClUaiaIFpMHcNlUQ7V3ueWTerpj
pF1u50W/Z0WT8KtIJtc4mxt+uQmyY2btibUs/WbqipRRM9fOcalh12qm6pDUPQz1oa9gGydaoHYD
Gyy/ZRg5r7wap0Dm8eoZA33rVMnW0Sbfa0wEwq3t+KiKQ7QbxlproJ5VUzdsa+x8x2woqr3quy92
BU1qdLLbmubtFsiPs87hl6yRT80r3owKGxdjTRrIDLiSxDik3XhPmz66Hcemvi7CyTzG4QToCuUC
GSUtUbK9fgF96KkwHH0zsq8CvAYDp7TMR9XYn9pYBvvWNKERu6xVpWd8ikTVHMpcx22hmnJjY7Xf
l7yspyShmzQ6V7MBWSqErB/rl0Pfkn088KpKYkzOxTLNrxl3+LbK1TGv+nw3FzRVpOrHnQq7L/hF
blihS9og7WWJfnJTRN69IQGBgNi8aYdBbYYeFl4ZqTsbXUcQKAqPYPQIXwH9P2CrkcGjW6LBNGZx
8proS2WRgWzF6W2G238Fl6X286RY4nUxRztaYiA2CD7NHkNeM0kGMMXOZZcVZ+sNFOgwHh60GJ25
QJASdPiE6xTlXhbBJgQ0wwbEOfex2tGSeK16vrlCNdvY8M55bN5EbvJFEoPSJ+EBrnfUSuSfoXMu
Z73BT24SVa5Xw1a1IdlzKHk3poteXIRH7wHYFIuFZBaaaLpaI+8k7UK5OzmNYh9B+NjaQWjvozQP
drFwbqYJV42Fi4PoMCHW7UBrsUnbTctCUFbhsK6S0Z9CGymARYqP3na+S/dgQxNOu801Aci/Abes
ofz72KNL32O57W5qu6hOgxqMb13mBl90Lc3MXe8i7P//4fWvO3iFfvb6vywb9fVvr1//dve5UJ+L
16/N+2Xgt1/w+zIgPug2eDeE5SA3BN3wd1tvWLUCcIfJrpeO+B/LgPxA/Berh+An6U/xl38sAw46
dciJ0qVTrsO7BR/6w3v/Z+uAab7fFbMOSNrdbOWky0q17MDfrwOF3uNwdqppIyeXmWbV1URvR7bC
U48sVe6s2pyux75x7nPTo7tXNsE2qVT5CQhD7pdjNZ+Mpib01cHiTIUiPrqQ6QhXnRN5mqy5QnoI
enCFj2L45IIMqw5sYyr9RY5IkAcjHw8ozQee+NELrFUyFLysYs3Snk3dnc+ZLeF6JJlJIAJ/Clss
clLAeHPW6mu03/rJCTUgenlOlEgJjMwl1UlLH7pIr6u1lnbIeTKbKogFqDSHtZJphXSLziRgtswi
k6eny7cqXTkhWxvzaZ3krXiBJElYBLo4v2YeDUCy7z+mzINvRJDZ5IBRQ3o9pt5UocRUFf9eNbnG
XW2HTcfHaLP7CaIfb0+jJNZ4AEIgmYbS1Jtv4iSNnz1AQAc0lFyoXrGVCrKi94uCRKkUOSA7jN5q
1zlQlF2hgpSw4CLT7txcGjeYRboN0l1A16OWbBvHG9dt0tjbqGBmLYbB8XY5sIEQz3jJIoKEF8Yf
m49VpVtqU9mltdfMHtWzkoSC1frw2IZmwGB6NLrmNhFQGR4LsyaxJho932bC4NtexNKcBlh/BUx0
Pc7Gi8Bosh1fJANiAFA4nAVpKIUTHkNjhNtiJ5X9Mcj6jvieMK6OyF+dTYKWzdhkDDHvPS+tn01w
pZeOHaA+wwbAyjv3aERrPa+3jpHYG0tLw+3YdHLThBGiMS9xL7HNo9/t3eFG9rZLZ7Pu9+w+nScs
PNpzGlnIR/QGXNsgVIAHIAfq3qd2fStblZHmN0N/WttWSCe1iFv32qiUtwmXV6CNImNe1XXr0p/M
h8cazNGSsmsGV8PiV+wW5yJWLliFKndd7t2hfMjeTI6NUXt3qd4UxBSgiune7JB9HRGiErrqORgn
bQtTl/yTkc/7VLbGsDdlGC7SJcoLVID4LXUT52U2e92jaczOTbL4MgOMWh/RqtW+rGNsmx1yjUON
S3c9LK7OevF3Ar61IMYxGmLsiv/TZRN6dMIcqo7SPPMpe7OKNvTL90pW3SnyrHHrLJ7SWCvE47j4
TF1wXNiRzDI9O/Tqt2Y4oIJYvKnx4lJ1Yzt6SRfnarp4WItkarZhK1tSCTL3zl28rkYnQ0i2/XTL
OKA6aPaImmQKRIkcf0yIzyAIe9vTbGdHadsdHACpBa9V7JZqp/GCIqdpsd8WZksjPsv1QzZF6cU4
DMHJeXPr0iRMuPKNS/SEEYyAbKL0CjJn8Ll+c/uy1BpbnX0ehzXBcYJkM78lllUA4RAZBlqCuJ+t
HEpvxTCT7JDFTOUttqp5MVhFlYn2tfIcwJx5B5VsjuB7rluexFPXONpT3UmgesyqcHq6LVp9jRv5
xS4Y/5PkZk5kX4y1x8mhU/WZD+UgiRGbkYucZM6nBZ1B7ZSJlyyGi4icaoBi1xrEI0gvQDEko+xL
AIrtwg6s7EWXc/Gkzw65CENi3CVlWJ5YDiK5qSTdEKrCkjSMUShtBZ3Pwl6CFidcI/ky6ZeYo7Yp
0eHu6a71LQhDNrZ9kXVEqjHu8QgWKeuPmqQbpSEs3A5FXJ3dTgY3cyHTHSXxMhTTpbYvhzS4MsfC
2llZZOyMtOqe4znPz5XWEJBYltqO3n6KO0DVr7pUC+i1LA6oY5jrVRRLs51NF1aNUA8GibaKLVv7
akbevGR9hNk1+DOib82EQK8hyC9tC6NQrjF3ZIM87qJSASKN82IPmbG6iDO0P4jzLfHoKMyOjciG
i6Ywq0WUh/i0GSaVrowJR4b/r1cy/621AD8teDZxC9NTlX9bf65i9Tn7vtz5TRXAz/9e75gf4IZJ
nXnCmx+O/vHvu16LcYLOSN4zXKB5wMr+KHesD9jndANIOYZ1Cp9F+fHbrtf8QLWDqgxBAMG2Npa6
f6XcseTSav9+24smAX66AIUOTwBlwtJ6/q5JnrDLTEcz7Te2aNWVY7ckzaRTyhudBm7lLL4gvBQw
P89FKsksGUzCzjuNnqBFbGE9X094EVadmp6tGNs0Lz4phyNAmhtpERIKpG+fpjQ9c+y7jRt8TCR9
ZR2VMNwk8ikq71FNihA4OT6Eev5UNBZeFWu214jvcFnDV8Fv7hyppgjIlTkiolZbXvawthrUL+Sw
5zdRgN8FSusRB7PcSJnfNENEM7TBeBpGJFRiyMoedADlF9OIzL1EU7bO6gSOZI8du8hzQgxb4iSt
/DUH7ETqsT2cIxMFU9cP11GKqHqadSJYq1rDRjujdG0OVhTxjNH+XA1hfY3PpF3JGcn52LXlWxN7
hfItXQdRdGOo4nEOMcrYMbMILS+vgyqxfL21t5pdIxkXwDLpJaKuAF0ZqctUFIWfj2RThswac6tB
4Yf4YldFY+nPtbXAV7UZlK3zDVEJPBMdqhukcFTTBfyjujegZJe0WeeRzHqhVbdxOj9Ns0Y2YZjs
8VWerD68VggSV8y6TwY7cVb2+NYxR9KRaBy7Q0mCGFvODrG3Y7Q5JBdW/7jWbpXpinU5chLNUG7g
CuFukmKNVxsWTWZ+TPM5OXZN/XmGXkEnsmk32SAJrNQjMEuM21dJYp0nL/2IZIMQTUjAazfreSWG
uobk2W7X89Bx7T1vH+Mn2mRtWHzL0Niycub9Lramztdjmaz1qbhry/RR0L0/qhgOghaHqP1IcXZx
fmzaZbRgmVybwJtDTCEFPgqBfRkN98rTXADFCZPqvOttrq9mMkUI6eooAjzdWJBhzVeW2M5N2hQH
uE4kzOpWvVKVtPiCxWPXjfAhq7JY4//ASV5i/o+gxa0HOt4rsN67UZtj3840OiXF+JTrZLbK+AFG
E7FfAExNtDXbpsnVxswIx8LtQNCbnZLvVs63LIs2BjAXd3YLLbtrTEIbu/mII+8lsrSN4aHd1SMH
Xz77dszb06aKStJDI7jCTDcR1aPU4QEobijhirOYFWL7ccYEn1Q3qUMma9/atIjC53QKWSvb7tUs
si+JQzIHIGQKBPmYuKA2XYbr/jBN4y4DhbsqPMTxxhgfy2p40HvtcyOzY94tUIS4x7XQQ7WP9B0E
kU2dlgfktjd5UOCoMz3Ut0N8g/bzC+8jZKr1JsMkssbvez1XyR7x9TYK262Yk2tMA2dVR3h0eoz4
0anWkouqKu6mxD4m1NErTt3XddSV3TKqzLtPdM6+stq9gAd8UHRvkHCj9MmIUY6Z9dQwxsGatF/N
SfJcoK+VuWhWiTvdi0Dgz0RfgFr+aOCZ8S0juUW2FZDFh5EU5jAbov4LjjhsI7Ek7zg9p2K8rRKk
faECxaFaYjhDObxkyr6dmnwnivQisftnT8fgtDj56kqeuya7rOz2ddQELQrp3Q59fEpi79nzsj3m
GzhowD1CoHxBzmZRlleUgweIF+des2+6CEqYY9HXCj1+oVdMJy8b6Z1EWAFmRMGTdE/g1uvVrJW3
aU0OrvI+NbHzZU6cW8+Buhx6za3buM96W96LHk9lGF4RUENvnPFDYyIzro6haD9hCkwu+3HA7GT3
hD6E/SHOzG+Z0R6nXsdlR3pcJgkXVoQR1M3Zop0zT5I4F6weOV6zNXDUsiHPKqCONzz+cBTBIRiv
ZGsQ32ckGP6Db4o2WQ8BfZVS6QNdNFdiq23auj7Cs8FMBdt8g6L0UzXF7YbR5WWMzfKimCnNhSeP
3JveWsaFe0JWkq2aGfJa6uW821saV3FAdLBMHJwP1U1iSOKOa5B16DFyHwcCuGutshldRUdXYFWM
U+i2hk1qR8F7Ic3EJTXsNYQEbSPm9nPtxPrGcYI7pDoXBtuMpcc1+EFkw6ByW/I2Tec2g0RF5vW8
duv5RWXzc+DJB9I4gNHavGGwKa/qUaPMFAY4tUmpLfUn9MrAbXYWOYx27LkbAyJd1qdf3DJkU1SR
aJ1PFaZKW5+vIgZmqKTmB1G4DT00Vtgp47K1TQSqDmvs5ZgY18yRiFRM+3QteyAkwH2En7iAIr00
vwlcPT62iQEouuOTOIVrr8DwHfsp2Ka5fpVjI/X7pox36RANLFbTyhSklaoh+5Y16spVGERpAlon
c04eg8B9xeq8i4T2CC69Xrt9MJ9m0RHcMOH9K909ORrHqdE+jka/nW2E/VZsbaU98+DaMn8Ik8b5
VE/GGapAdMUFgwNIHMk2TbPnYdn+GobzKZUpcNEBnB3JKSyck8BNkU2+sON/OP7/R+a6DGQMVKQ/
a+Wtyuzv/7d/j8b648f+LGhdywUNgXwGRSsMqj8rWueDARUC8IyFaBXX+58VLQIZT9dJo3IodhcZ
7B8FrfOBABKEr2T5UIjqzID+lYKW03lXzjLFoaXIWAgBIuiKRb3zfTlr9vSJBnz0Pq+Y+omGTUIk
LUZOL8yRTGZs4b67Pn8lollEMt/Xz8sBpY1eiP9wyvKH+tnrelUabp771k5dkPOebMls22g7+Rh8
iTfu5ueH+1Ftgp6czqnrLhsK17aWqKTvTy8uQxWCF8r83Cahl1rE9i5r7BI/P8oy6vrznBb1OkdB
/bR8UTYL8Q/nNHnakKdjl+GuLl+LPtk0SyOmdO9zFR/ivPzFSb3fgiyHsx1L0NuF6uGhqFmEy99t
QbAMm5ANtMVBBbiePAUywaCQ//yc/vIgKLM5Fokmpr6Ihb47CBs5gf46zfwsMosTxZK8JtDE3f38
KII7/IdLx7n8eRjrh0uX9Mvd13AuCRJT6gjiR5P1XG/UJjB2Okl+wYYE8exu9MtNtKVNGJytrb6f
kvXPP8iyefzpB1n+/rvzpc8QRT2jMx9Pf7gvtkuOIVrq+jRtiMn1vV8d7/2D99uXiFwNtvayKfV+
aJs36E8zXKO5rzbGFncWuczJJrh2fdCYvsCPS0r4z0/xTfX0/jblWn93yB+uNS3CIQRhliO9Gvzx
vl6Xu3J9ER+zTb6T646YWecYcZ1HaMGb7hfPyF/eT47HI4LkD3vJDwcHNb9k43C+c13DNBjlAEkk
+8VV/auDIEZmIM4UnnbAD487UvN+ZqOV+zhn+rtmrsiLtfrfujnvZuHfz77/KfdyeSgw7jBhN7l3
GXq8v1dqM2KrERa5H5kMXZFVGFTkdXkAya82YzYQz2qHDvVy3B0r+uF7zaHBrxFMUq8BHhQzvnxh
oGye+188tb/8aD88tlFBPmikqeU7JgEk3qM/XoNPfsmJHSYaVuPp+vld9ddHFI7JKwnCEJKD9xfD
beoSYEWb+82m38ybYhMe7sNzvzbWz+VWPv/qjf4XX7Gro35gz6zTf/mRLzSzb4KbE2S+PWg3LjH2
k/GrQ/zFo+myKi7kJe4ltC7vz0gZs9WZM++k2n2CDhvMpB83AR7DX6yF4J/4TT88kS5wS5NXqQUr
6U3H+N1LxwzSxIKLbIE11Vo6rFa0plubXbDnhrGDyxPeTtoNHfAdtxWTt7cmTX2tGiey12U313uN
TK4H2qPpg5FM7lWPObr1C90Wz+TYZPdekrY3jT0WBmbnvoWVqs1fJyD39Yb2ugsnQg6mnxh6hrV9
msJ7XUe1AFc+JPADXJCxaS2SlNapiihiAV/X99FU0ZCIBt0VKz55elPgsCAnegahlhDAc20v+LMw
x0S6dvFAp6to4aNVb6i0TMW0mFBxYyAfxxGb72jAMPQWxJoSVUv39Y28ZtYBFDaQEXCPUmhKBhL4
SbN2fRxAsZeuSeT7HAb9pzihf77KdU09MwjsvrUlaXE5TaotQ7A5XLnCza9NGVRH2soxI4IpR6BZ
heZ9gcnzuSLq6JAUdusr6KCbjvC927oV2ZPM0/R6Ck3DDwS8HBE71SYZKutZgSC6H5kkXKS0Tdha
zSMwFNzKtwbmjkus8Z4vK81gA2dFw+xbwIzQN9B4X9DcZveK9wWXyFSGGrFFGPxp+oiWFaZsQszG
KL78oS3lM0MT9L2T8tqz6OW0nTAFkkFM+/FO76xuzyNg3SpaPM92VU8HW42o36qQZiT39VU2E53V
YQlBNwB38SHo4nI9wqGh8xgPxbmrAWgi/hzbAQNnzZfkVS0EIDvMxaurqeRUJl2DBiOHcIJ/ySxu
JP5yhlftQttVJdxmpULLoiuodeDtySPUBw+HiDFVDrnwdqjfBUE9gC40hhHJj5nrGzKY5uEauKTx
jXmXRjyVt9iVhtJxb9y5ZrNSSOADFvMPpJyLaiElJge0aGN/LqYE6QPWYDRCoeF17HxZye5w8hSv
g+EFTzO9/13ez/a9MffTMzpt+1tii+IhEugVaM9awX5GfnGAzDoyI3QS+9bx2lFfD0qLAFdrUw1O
jAA6UERjGfmZ5TQfzaqoPldBbvMxNQUYHLoK2CtTP092336tXZeUYdWYRBlBkkAsAqFhW3ajtvVG
qJqRGOzdxPGQRTrOtTJi55wgiN1pphxBDxDXxVjNvogr7k087ZAqhqgH+h9lS3TlCIl+ssIHXq/N
TWBMJRj6EDLPrHsbqQHY0fN83pbYzdcpz7wPWSr7IiS7Sqy+7hF3sHfsHCzVIx7z6yBxUgxCc71N
Mr24C2NHbjW9Mzty5OICAZAaYIboQ7xGw5JMK4Eg1ud/xn0OuPU8D2DQQPYb2FKDwp+9EvGOFQT7
adTN7bCA9KMiIWhiyunUKbpHW7tlnoVxKL3W5sA6jviN0Kp0qYUTeMxvZ6+PtsRSZHepnUbQJJv2
FgTFwmMnc0+FntjEYedepvWYbKe0HvyIRs2GLhRztmqM6s2MOA3i0DCI9DJx2mAgAyElS1FnAvwi
VD0H3EfIpFa2GyXnTmb52UtIVB/BRhwMRoVy1/Fdb9IMlMNKdXmzSREXXdRBnD1nRp998/rFjk1A
TrLTkmHpvrgMYYcwCl+sIi6e0giikDk03Ud2GBqNs9i6iU0prjVnUsegFuYpBhN7cCL4PMSawW9E
oTPt3KCBWJ2M1hflas3JEHjB10M1W49FNo2fgijsDgQ4Dl/nhgA0b3b0i9apBM9llVzmOjP4trX1
nRllJiBXazKWmWJOZwj/dvDFbLrsLuDVRFJmaUaXYOCUb0+zQzY3dDTk5X3QvExWEO8pl4JtYSpe
3J70sAUminkDRvOI2UU7f4q9ogCKji3uMkw751wLZbw0KojQeonpaOsEorD7KJ5L7DkbT6rsxevi
4Di0Qkv22NE6zGLTlD5F9N3prsqs+uqAMLlqQIXhJ24alBskTDXrUqFkbfO8yjewt9pvwaAsikRL
r7/YpUsTT5qdHzSI24YSvk+Ikfwa4aB+Y2iMLzYIaSF+Ral7NSZ6eWr0sNuG8RJtFaJWXRnFOF+Y
bRIdkjboSsasabkpZD8h74hrHr8m7Flbai1aEmDm/LJo8vomWyhjXTGH+J9lT+DfOMXVtVPzZDaB
MZ4EPu09kP0OZoqVm+siLZ1zYRnaLTX/YqgzxH0vh2g3zkXwcdB7eJ6xhXG7iodKQwKWyytcEuVN
RRbDq9HPiKQX8ls9IO8Y33Bw+kKGY0oOJA5JM8C4enaiI15U1gMT3NK2DPqBawzc+tF9486pxGq/
SnKlwOWXF1Ej+LRQuHhfOKHIL1uG/Gv6jMYrGWceiSVQrn2+de3OYr1O6NmLNFq10BCWzNiMTIyY
wrX12cgG11xb4zbkdrgPF5JepeszdCPoeuXC2YsM1b4ItyMha4HwcZOnRyfuHN7cbVPe4vEGDCW6
/ivMd8vHskrMgN62l2pu0vtmYf21b9g/xonWQ8PL3sVeUAsc4WH8mcW/v4wXVmDd1Dq+NkEOyAVz
GvPKWwiD3eBGbCLdfa3b+SE29e4yGUqCa5hvP5JI94vC96+2ri4aXDzM+NXNJRj53Y4RDpI2scPI
/WHdb0DStZefPHBD/rwvjsyrx3V9ITZ4aMhrsI6HX/c2lm3+u+JRCupgF5cLkUsm3Yf3x/dI3Z2t
iV2I09EM7tVnsADFWq/Mu9Ziwt937plREgysIjf/sZn7n6bfv/1jHr2I3P5z/faqnD6//P0//nmM
vfzY710/4wM0g0VnB3P+bVr9Z9ePjCx6swK3HEFsDhviP+bYLlo/y6NCMzC285U6bN9+m2MvP0S/
RwKZRdYn6Wr9K20/eozv7p7lV/Er2MFy/7o2//3h7oWDoE2MjYiPYO15ajQlTxpCuEdg5jA7FLyk
AxmZ8Fn7GdVMgFDoEn1uZwCaTnhJzKFjUDiErmmuG/Z/VCuDcdOo/kEZWQNFX0vtZNW5UPa6roAT
4rh5vRvpN7EEGV7+4tpGe1KZ2Xtbcouj3Rwy0F3XRQC/2xZNKE9g9bNnaCJVvVOxZxq7ymicdDUx
8/3IO5AEktpGHasp1DqIYkNiqfq+8ICZ2vlTjN37QGOQjn2bj2G8VW4CFz3QdEFSd1ZRcgflNFGv
BqXf9Y72JZyDgEUIpKG1l2yBLjFn2bvSIbQiYo5OtFQZUq5UGLdWSHsQPJLNlc1rdiAsBoUpT+0w
fZXIv8jIDJs1wnYPV33f134JROU2NdL+akb9w/CzJAiMcBfw3ja82hXoowbcUmJXn3Wn51Cg9Yxt
azhMe9XoBseJvRHjajRajJFGSk5r0jdJ3IYXXmnXn1ubHoesmv7rkNWMTMVonY0YsmlmRvXJKlN7
9KMSkGIJSdDPjIh6qmAXfc6Hqr9IF095GrYunMVOO7DzET6KJjTpmPMhRFLdk+DV1AEKQMdlqJwv
rvUprZh2zNM0PDEAFJe9zLtul6oKHJH0sL1H/WKB7wwRJbjfK/tbs6jsV/julrARpQfx0yCsbjGw
dOXGYZtUbAw1AAemcKnW3HbyxNgOgSNNV+NjgNxrXbEzvezmstylTiMuCvRnn0ZnHPwl+RlZeGBt
kqro7svRNa6DMSSU1dFI4VnXiyoVjREehMkYczb0doKAT9gT1oVaC5rHqIzGT6YtLBe505R/DsEz
nsiAHp4RBKq7WJ/TQ1C54xe9UIw3W+KV2nXMnX3V1236qohg2OZGqJ7YqHkPJXzVG0rD0Lfqkjnh
NHp1i5awb/QVCRLBNSlUeejDhNMkUonauhrFXKCe0MuHXs/qizGGPUpGeKG2+WDnF5k5hUeBrSdk
KXWM12Lkb7TCdW+yUDevY4uvH8l8pz+XUxMeJj2sT0Nh4i2azbm/cS3O3yK5BpUH7Gq4wXORfdTw
3x1yrIkRDYiOEX/lZMlZnyJxxtJhbagRmDFHdn9TJB4ijaDVEZ0FVcfuoM9Rp6yIhGq+6TA4vxHG
h0Q0A0a5vCeCy9guJmqdOD1Fk+FsqWoYeCGSAbVcd2dHR96x0pTNd5rjv1p5sFVv8na0nfWEBP2b
20FZLxhZ37pz6p0ZprvaOiLX3l1XuprQpETo91ZJo9Q+6/rC7wvD+CjzYFHQTZ6B4jNqMIbrYo78
hatxVJZIjuzGCevAQVi8yLAPH/mmwdjR68keAPBEGTQ/1T+z1yinfd3KdF2pIjkIeKPWzu2S5NJK
CTBi4syrdc1WQPpu1RSvGcmy7KEzPYS8mmrRLmiEc0qFaz+JfuphGNoDT3CX4RpdRuRQmipUZ9KK
cJoYdZff6xrRYauhcZOjPgf5I/B9siXspHNXk8y6c4bk4IL0d1hNxJsku5DXt+/O3f8j70y2I0ey
JPtFiIN52NpsRhppnIcNDul0Yh5UAagC+Pq+YGZkRlVXV59YdvU20xnuJA3Qp09ErpTPtB/qU+kC
gNoUY2Z80iifNmuMksOhEajvbFewJDiyxhxBSyfcp54E06bjv/9AWyiUaMXb3llVjBrHOvVG3jxl
atI6qhuTWASpr4eSlo17b4IzsgoGWLOrvKCFCSCZlb2EQ9q+hBSuXGVTUmY4gq3mMRtS4xGDSZFv
osajfqhuF79PK6gMX8EIAKEnMkAOq7SiqHxNS/kMBsQdgT4i8G4Ty5xvcpZ0e+5tcbwlujF89z+E
bdwSmDQkiF4gK7IqLoFWC9rTFpfuH4xufvt8noy65UkqoHgHdZs/O3bh89sk4nADq2/I6cM2i+8x
a/t1Ce1v4yIs74ysw4roVrwwSnMoLjqAOK6aCpct1pKTM+NX0encb21bppeoaXvKu+v6VFEnvtGJ
SelEXKXlXTsAoNh0XexzXErKvb0i0zcBfdeAGYskgqjkLKsXhbZ8gRfDvQgDT/vo8m55UFFufHWe
yGmsEkVw33vOLNbDEFJFIitmzVEnj0zW3iGesfHsLOX6ux783WuulMJVOhbufsACxGrHhPqAIz8H
YjU68W9tyvK6xP7xzZ4jE2sDSsQN5BbrfegT+4ZX0HyGFTc0W98nENVPQKejIuDVyt3GfwfS1L/z
ajX2tiGb3ZTkIANTWVnvsZ8H1/gBqht89M1jnmjz5HQUAFfKVXvuKvEuSsLoqIhyvmesDowNd3Yy
7IU5eFg/VP0FNDLjD2XWlatG61X6fCbWnaAWKs6d8JrgQb1vPPybZlgZJzuvi4do9J23zpIUTGZl
1bnribZ0f91Td/MNSn1YdWUWQ70oJvlAl2L2EvDHDrWIo11T+jTFAXbRV7RnpHRLGOm9qYbuEJKZ
rVbtPNkTVIm8OQ+GjrrNQBkHVRt0G1+y2U2fG9EJEDLaxTeHTcc9G/0g9jJs239uo//WrP3/GnqC
VAgywP95gl4vjbTdXwfof3zFn8Mzw67t/sd8458mUO8Prj1LuQCCq+0FS83Cv1ppA1yhDBc28UZC
sSEXon8Nz6GJ34OpGfn9b6Oh0Hb/t+EZrzTrEP4uh4SN+Z/Eu4ywnO3yBmHbGpM/D/RT0AfDqcWW
Q66hOOAOTPc4gX7RlDTyWsnktuyccGMb3XwXBFV6yxsiPoSZuxzk9nEImR56t3K3btbeTKqCquoZ
xL1hsO0aQ4a4Q8Ir0v71oVBy3o1JYTHs8hFP04km5ZxTT7q0lXYg9U750kog0tpmsAwPtoz7Q8hp
D9hnxuztuvvYFum6STJSm1q/Vg2ZeFqwXoi3uGuwkfOb5WtezV1xIZ+45113JLwMtsffsco38SsN
yBKl+LRIr29Sd37zsvk6reMrqxneM785G251b/VEBIE5bw2Df2GlD3MwEqh28Y86zqnvIEm2xVxu
Oamwl3XeY9GFW+GVTGXc6dezSbaN6CahgqB/JCvwlizn2uz28EZV8wVu/iC13NN5SfxhBqwawIkV
Ie41gJEdZp3KoMVXisNYVzGpt+Y+AcrPzjk4p/g4V7PANJNV7S42vFuOljvXU5SVFqT2VHSHC+45
rhP2mv4BPGu5Xdxg/liQuU/tr5mqLRxb+rcJx+GocvNocy2BQI13Fh8OC9eiNfk+LB/GzVyR9wnP
0yiTDUVbNGM64XM+Irlky7WCty7pz7CG9eq4786oH11+YW5kfrQ220BaBaBBetgUcW9s26KX6wH7
7Ej49tj01aNKs48q9bxDGNQnrvrplszLV2YPb3EcZ6sibq5gtFwqMdz6WfEgoS3SDWUegrG5tYL0
tgri7QjPuijpIE0EHwUgKHzwjPcwynYQ1l+TwjyPJb8NMXn1mvPXvTHMrn6w67g9mzH/rU7qc6Ad
6m7pOgia4kbl0HyGXiPdR3FEV7K2tpjPiAuZ2YtJT8eWOqUPuPEcr6yf7joqT03L6NcugPNN2fgv
IsewFDDXycmzuYQO5geDx7wluJSs/WIO3uosU7uWgx+sblxfwYW1GVi7bjMlfAMDhwjrsYhegG5q
rhmZhw0lLCnikzdt7EBMx5x26YMnQdc6OnVOMmTx7lWkjFy4Tgtnd95kbmpvhVW5NNtDQjVkAKJM
gJSKBhFvM/Zz69LHgVhGXLbSvH5Hf+LOlz0kDbNNR4HCmiy0Xkxz8L+dnM3q0kBSS1Nuq6a5p+rB
J8AZvSu/v3MFSWiaTpyd0+F31SyfNsohg5kZwkOI4+YouS1uwxjsfd5280ZpM4XOX4HfMLwr5Zrn
gk0xFrXoPvPr4hqKaLtRXlhRAzx/1b6uVoM5AYmNQh4ifITPTamSHRiEj2lcuDkwW1ZMQ/y9SWZs
HCIhm2zpXvGL0l9nHbUEhEDLgwv7n7g0j5pX5dEqVMO0mWOC2oDlQpgbJNyC2dEnfHRqFYjhyYNw
sVYTUBVl6gNvGNqJab+MchaxTDFnL8HeN2j8b33Mz8hKPoNJXiV6PsapsakQkyDbw00IE+yp07My
uV/6kk9JmsKCV06/FkF2UkFzRzr5PlZ0MOheYWUuMDdamZfg/1lCrlwPdm0gPly/j9YSffkK59/H
EHjHpGvbje8FrNFjme0Hld+PeX9l8lwvqGpIIqKokD9yRSdoSWDHt6ZzOrsubwzVXicDNStBvMk5
sVaWirzbrCs5Gcpg3ritSYOuxXfX2+AlGHjRAAKSAqONt94Yy2fqevFgWDVE77ZjrMYta2R2vjOo
j46XZ4DBGEs5/XS1tZUmXD846V9R76KF2d1L7JgNzYLYTQNxxTbnxUlGBH+qqjIw+0TZLo4Iafxc
6Miy7KaNE/KCRfGEs90Bcp3oGzFkuhkr+RZJOpk9+wERrlg1vnPbK1YTWWgcsl49D159LOruSVKv
uyYkB5le+99Jv8TfZb+Xat5Q61Jt65zNEYl20MOmFsyI9XQxzRGXF2yOdRMUDzk7TaKY1LkGbfOA
jsVNuVcItqN6rSRGfDKP3tZqleZBUYqaDXkjFz98FQcD5BDxKqKf1FKR7SzhXQL6AEbZAvY0C+yx
gpM0kCxu2s/Jr+7MyrpGF7rUPkZLBtpHYvO06xjDNWO4D722fHE0YbqhTb8CGb8GWYg44M40dpNN
3ee8zo9eaC0txm575MSzNtVsP/Sm9g4651EZrOzdtPKLQWfDDnLgUx3DiGKF4POr1lwAOF4tads7
UMh85L1SrWw/7zfE3WmQm16cmY1RZszszC3gVW4bGnvFZXA39+pxbr3bKuUkHOb6sUI+e4EC1+38
JS8C7XrXBQ6iOAt4ovstPEo5V/s2GMw1zUTU0tjuk0fEYk31I7SUkA/BbFFhO2KiOMBpPJQeQ3YT
jjMGX8y1GibeDre7u7Yh4bKSSYyNcrPfnu9AwfH3CqbSikm7WGcmPT5u7thA2Wd/F1dzu4lyT/Ag
kl2DwIwz1VPOjoqGVyDBaFOyfR1FZ6Jj6ze58N3JmeszugLc/Gn+FNRPzxh2BffOllhGtfRTo4Q9
hxRWG5rTJ4uiB98ojqGHRIzz/1cwL1s96q6bGLN36dUIw0sXdjoNoMYbZNSggM3oLZ3ZCM+MPdRo
82Z1D3zRS01ojXWkofeBlT9CkAGBnY+/6VFH7x3bDzY4/boP9Rc1cQO0Rp8BC0t0bDS/faH7PWUe
iI1L1/dI6fc0ZZecEnBDDg3WP3rBFffUrcqwX1tLa7iz9IfDzc9WURcdwil6dExWfFY8pRvXR3hS
LchH9MAb3c+8M3TVfvqje7CWznIMzISiJ3GmHJlHZ8ad3y0d56BnXhJF67m79J9XSxN6KPWXNq3h
EPT6wWlpTacZJdu2OujRwQDRQ7B6L8kZbs0BeUcvzesdohw8A+T+ApGXfAkN7RhaD+nS2a4I+Wzt
we325tLoHlXT1Zi0tL3X3JJwGWyniYct6J5bPR0SUR/ZerymkBjzSBnX8XJVKpYOeadpLyFpwbWg
8HKVLU3zFZ+dzazbI/esK8D3xCWopS+Xfvp2aaqPRpa58MSJb7ToUdTZc4HF1sDCAzxU3uzxYo9b
ifC3MhOe0CGbLk6rr9Wcsa1l8DrFw4JHsngZOTmuGkQlAktznKyxLr3alYGqnWUhH5H4phbFwZFE
jnyqJqaYe3cMtoKFUr/3J44oo3vLeCeHbXmKfcagmN9S23ac4dNA6JY9o6yu2U9/92b5xIbqG6gV
ycgs+SqXFy1q2n0cM6b7dKlvWAg/jXVKNCc2LPYKy/lJP9Y2kZa3soXEesl7eqOh87OxipJ1Os/f
lkXbjye8Xyl3zoXGxxBtw3gYxClLqoOH6YSPcE9a3Yu/O7q9doOgDTvmUT3ItB3PczTuHBpV2HK8
Bg0N5NziSZqUz0NjHBgGN7WcHyhj2kz5fJ+4HZ7g6Npqp/sOM8PKa4eDTrlw053yIbPiTqcQI6ui
fo/CMVyVraF2yrXVO5/mYOsxkmxIRhGKM6InDuvHWJa72kpJofGoGOPZS4ljTOGvGS7opqTFqbbk
gwICWjXcQoLwKhvZrlNKFKxzkzlHteNtNlC1wRYGywWKs2+P38COprUe1BWCP5NlSga05g3kjuK6
5SA37Px7LBNrjdnpY8wYSEfNz3RaFkliAJTUsBei7l6ae7IdzTryx+gmsbnv01R7skvYm23fw6pz
m+boofAf3TQ3b6aievJa/7eRFN9N75gbQbka7T34AzB9GoBz829zzI314NLa8XNd/h+9FPhn1PO/
XwwM9VdWf1Qf8r+ER/O1f64InAWLEdp4AbEeBlaIUvbnioA0aGRiquV/dAOfTexfVgSQMiAPwoj2
Ibz/VV8jJ2pjsydCimjEZhFV7m9gMdwfz/e/1dkfqQ57Ph5RF9AG1aWL/vYXa9/oasvB+YEyPPQV
8Fkx385jrR5pExbHwQ6ZYnvBNresUjb3NMlqZqfaC0tCbtRZDJ3lAEXzho95jPUvhODu4MvAyDdm
bDLK2kvOJXU770RNbnJOlNWLnRJLE5RJyxs5suqc2INxTxfSCG6vIeeZ+tUuC7V4SOM5PeOtnLpN
1rohw2OVYRVztOV2m9H38iMYJAZ5VIxXSBXJOXZTQjrekm0KCLW2Xu6/Z+UwnqPlWsx+Jt1nrTHe
TIMVrTM//p4LSeZtcBX1phQWH1GpKGBV5IfSJu7WKT+1fZYG4aYbW4efTmDeGML190mU2g9o2RB3
eB9/KJkaD0DPxmMns2lLUVXARWOa9m1O1D+G1U/9RIkaFNrAEB1a/Gad1lsRk4akYbI66VGwHPdl
eTb7lgs6pZSrRNOgbNdG+iubOcMpvqD6MZhYTMzd4L3CQWDpbgBZvuPy4W6REMVZlJX6mOcw3AAU
QEzTwnjmVCqvLUOMBR0UWu4Im6ePuH37ddUF7ou1BC7dKabtxAi4b5mYhLb8LeJMq5AC2EhtyDVD
QngbCn7SKzVzbVWRnVMLnHKf6oIMoIcXb6qUd6PXOe2JLY5/XVueuGGP3q/zXIG4EEULRaVPb/EA
xvfCCGJK/DBhXic2uQfEO9qqs1BkzCEj83U8GPuem92+yFnSNsngNvCdeE+PcTixDJbJUzdENQbK
1AA7BDZQQrojagybu+unCyCQGz92YAcw93DujIzbQxekO9qP5KNITHlBgKBywrL4N24YRikYcscB
cN1sN3hLYy5nicpaLCvUNZ7hoVCwknPfX4Kn6ZO06mFk1YDtgdqrJX2M8Bg9+U1B8DS3FbqeOXb3
TASDgeutx5zbF2nLxVCZ4+9qxsLINc3JaKNImUi3zHJOxK5mpp1FgI3gXx8GmoaKOj1YAsRFkHpn
hzogtfIrqkJuzZRF2ptRkbV9aVPTO5mjcC6ppc1yu/Qm3vb0bL6WSwHfJh1Gf9/NqXNTGQWLhMIU
kY2RL/B/SWcgRZcb7SbthPNTNtQE6zEJ/EuYehYrIhyt773os3gVZjTziWUZ3eQGS5NmWVGHy7K6
X9bWNc64B5nXOUpXzECK6ZRJsGybbDVlINXW+c/222TJQAvZ4DNHtEtD2TQkN9GcFWScg/hW0QFy
qEKEdWTQbN39LNi9ZdceL1v3wuizHY89m/iE6jGv8lmDJ7BT0H3MeqORvfk3WlnzQZVhdNTCwja2
bPelHqNdsWz8I9erH8tFBcjx+hPHlPId9dfpWE+gF7SLcjCnXf/u+o3/noZQVzfDojFMhD/5NC/C
Q2m181ktakTmxOY7hnp542eTf7Yrs363dOh96nDUV/hXjUft+/lT9yNyqB/BI5nQPqB0D1RWLooI
zFx/Z/zIJHVWeIegKpJHveD41aKntLU2xTpaVJaZP9/ym4uKT43Y+FrHfvvoJ+EizRS1dUl/BBtX
asSb8B9CTlUYNzjF/W3/I/RAe+zwQY+duqPus5o29aIKjVZcnQJ6EclWW+J2KrgDShetfciS8OAs
CcfU5GYKbRzwTwDb58pbpKhWNWiaXp2883agGqx2PCq6lsWUWDQshvLqWQdOf1fVYYZTsOpeMEqT
cTQsbb1NqPn3Kf6S97mUXUuLRzDwQJfBG7BcessAA1hrifVzp4ywug9Li09Ujn/qqhum/GlSEF4T
WwzXjsUduYhJba58MQxfXD5BYOYgzavVGLkh1+3EvEUrZ+3UtZm8kuTzX8Yer97Bcdtuk485rUSD
F8Zb36v7/dzYwXtR5lgQm1Heu5QCgLrDtHmqMms8Q3fIrsiA179bkSRHFw/N3i5YHISGz9PhV/Pv
Qev6EY8K7oUyKt7xsA3brOusGzd1yl+xowGptDA5l0S6c9uOXrzrUxHxxTgnqVowXts6FWIRL+ud
35siWYvWVq+xnuiiBKbSXNNZHt66/Eye8lSwKq4cPr78ld171enmuTCVoPuSBR62lpYrJoS6+Dk0
4vSkwxhEErl24upCX3G+1Fdpr4f9lJeRWFt5exl4RX2VTak/ZV1Sz4l9LYGD/lpGSPYzw/EZ52KU
cLoFNZzgxAh2vjdElya34iPbwU4RYlNUw2OdV+SeS/v3aMmUlHowYymfDm1Mm1ZFI9vtnNlXNTHp
FVDF4pxpQz+UY9Ct6e2lSiekwXDE1uz5F5XQZxGMLInXmgQwjbwZTxcnwpngP2spH+zqA9jm4vbv
j7H/k7koMDb/WxVMDL/7/8pItnzdn4Ou9YftOUhXbP8t4qB/HXT9P5gFA3xc5JCW/w+H4D+1MPsP
KsUt9CmfenH0KUbgf0phhvlHAGHOIxzlEzlBSIuivzPpIs7/BzHMxxPjEFL1IIFaZoBx7T/FESsb
r7nVmOlGlUk/8Bqapgisoww3ThWKW0z3MTXKur0ELb2CuwS3L9y3uXa/bZ+WZDcsh24tGKIj6u9Q
4AFc1Oa8K5Wvx9U0djkbydKM3yAVl4eM6VftOIKl/zHjTwl2oy4YFWhnnM+RrT69XHFP1YkqDk3e
i++GLP4dcOv+syqs+XefqTa+Zv8WVau5jy2SF4Fb0UvSuH2zSeLUcVYyd41jyNiJI65ZcOB1+wZG
ylpIytMjz71/H+GkSdbQEN2H2R+NBz9b8mxVrbe+HMPnORvH5561zltTKDgJAktKvaptab96TRm+
J1YW3BqDi53NbK1w3xcFCOJkDE9mZRsXLxupZvexFU0UY+6wdYtrw6Jndrmu5jcDxKaD5JF9aSYz
v1dA7JjJI1k/mUEJ3Ndv8VE0C/QsdLKL18/K2XR57pFAMTh06HKOtkyA8ZUYe/PabWVyNPEMs6RK
MvuFfF56q/VgHXxCwJdeUSgCmHnYzypv7nFv9bedVN2rT+jlOo8mY8VrJvolG3P+xJpvPU/B4N/Z
qQVDWdAko2CX3XOYlFeoqWTtHSvNV+4sjGPWaQFUtZmeWdw670bFmo8dJyiDlVID5NZaSgofcpfz
OfUQBFAKy/s57p2nASL1o67G+b6K8gL10jfOeuzb49QiPfZ+AMCFvMsDnzUWogW/Ssdv1BUrcEX2
oEv2jnSnG5Cyul0ZrY4Qu5LxG/i1e6wmtA6dKfXpWq39gunO3zZulNyTxRG/wiCF0QICXN4lpelf
ZOtCH8Giu2JEjl4Ce2SraBvRvq2z6RakbP8psZE8ZRVnArR4a+cZqXfXpz2GYYoEryzDSs6lxNa/
oiUJHje8vYWZ7QT8Yuf4aGWdy/4ydipEWBPrjevF5YMdxOlFT8xKGiMPGSvEM4DWXBo2iRiBk1T9
DGoeair1Q3M4uuuW4q9q5fWhB+ZwZJRYhbEP6TnQOL76gevYWBiXumrJZVOt9g5CIdoJLD9AEPz0
0PTWtJ+FZt6Cof6rKDt62vFU3i52uH3GAbalQ7y6sXUwf1g83UcHAfbAxSfGXxfNB85M9ZKbun+t
k5LUWOSrI6d2eQlhPN5HAub7PMI9Ih5eruvAnfc922Zwhp40b+qhhV0w9tP9qMJ02/LquzWbIrvn
PWdzsbHG24i+G75JRF/leNPSVsb3Nc7ybATautBNHBwdY3Z+D6HsT15qQ1Np4vTQVRqyXoki2aok
fuBaCdyvnMS2Vh25kKAYP5w+sG99SB3HxGzrlzKBwzSIalnJlnrgL0EDXdkx40peC5dpQuTqQaGx
MNLP4tjTd/Da4JzdF3EhT2ZITzQ1wKR1KAo6Dm0BiGyB4ZdlWl6w5Zh39WDNn7IZ0vembSp3ReYK
dIMrgyLk9lt5MACp3lub2pWf9EYl855vMfgwhEJWgCzYHErH6q+7Gf540HKHr4Xkk9oIbWwzmMcf
URcMJTqWhlUBRsOHaURRtIl2U8Q2RB7oFqFB0yW95hgU171vGvctiKd9DUH5MY9VQfDBbn7xtm7o
+hH9J8Te6g2043DtIxmH6xhcPfUGJlu4ZBwNtZ68pj6HSSqfCi8w4nVcxfii+ri1wUzi6kCEKXVz
Sc1hgJ5eSbFpuNbJFRWNCW5NN7SqdUlBK5mqaIQixCcsxP+InIPijyvINpWLVdC3iIg0nT7O0wzb
BFrwjhoi0hnasvO10VN+sPFybxDHuXUotHJJjZAZoDL5haRVywlAwxVlNd7iU7aE7KmKjcX4hgWI
GNBgOgXwzpLvum6LCNqNm6kLYmqBEMcL5TmHDfUYZoTGdlZteix7sVWuVNFpxLV07BBjEGb3RSHE
dDCmjHZ3drItEyoEA/jBakadqbqovx+62Dm2VUQhqZlMbD/hSFyLtOo+mD5b+5AFVcc7BtQrBs+g
+wqVvWxsJBRo6o9Z40KHJERlUBF7sZMWpmTk2fi2OaiR2rJC45keMW7e9ksZaDklfPVEpKA7smou
0Jf5rm6C2Q2fma/xRUD1p6N9tnmL7nEND2RrAqP6pLTefWaPzo9yGfp5wSDG1tshrjjZ09rKlvtK
TbGEXzuz3FAk4EF+0Lhq2JEGxgNIUJ55ERjWp5zshMxRBgWKCzoUr3bGM7ZNTRncebVOjvzslx36
ZIf4Pep432FMWzXM91zR+Id/p6TDrlyf8YPCh0w/NqFdTGzTqY91rcZ5bakXXg9ZVD/LjrbzkEpM
Te4RAwV6od/va3ZMz2GBbhfrYXhhZnAfRd0kVCQo55p6MHdTt4PzYHgNB8QUYv1GptgXfP7X3Blb
6Gyl2R6sfhLHNkMeKADmpMhDAkJtEbdfFTgdBiMzmvZc7nGZ526zIbIj35MExsJcTcc2/5rgTTZh
0RyrvtYPrPDs38QCUtYvIeAeQVr1rZkDdUlMu77nOhdDPW0zc2U2JoelTcgeZSyYyNyIeXBZLvQN
8rUN+vYB9QShmanQfA0GIfZD40fPwxjidfVK+zl3fPmV+1Vhb5w6MUt+zAvzDBDuJ8YWzddM4RXv
H5+8jU5u4ai2mzlIir1DknQJF1V6l7vg3Vfj5HsUVrGqOoeNM1+ylD3WmIPu49cOn0pZrrdzud+c
Ck33FKlJfL/jqMjH83T727mfy7uUgt8bB/cdlVSzy0apLPMOa3M+aY9Ql+ZVy9Uq/JVT3LIF3E1B
PN2S4hy5XfVMjTkxZXyKA9jrvK/lLsqFAd8zmGWNJTIRINh7c/oWSC4Z/sG6pE6uDE94abAQJr15
g+/YfC5I3Z2qqRMPY+12N4HDCrTvXXouwjBq12nBMYuGNu4aECDAhVgrbV0ObxDBWnozK9AQLJ8i
1mZdBxl0LUkVCctEem2JYOxGdI7taELWHpO8+NVDe7lRajHZZ96QvxaqVtjps/klYMbgcm6Lej1i
RUC+FfiqsRqE7l1RVaDWChy/vxDnx6uxs4zXIgCbXtcS/dWWUh8Mu6Bcvl4inaPwb9pcNC9178Oy
h7Z21JUw3r0yLz9qqOg55dPSRwm04v4XRyIFEm0gHfd+UElXrq0J4Cj7PXJFrBIyLBiWPc237CQs
hi2j7q5dYc5fnTNPx7RvnKeUkgjENxpO1lniQ0DXYdYtecTwoYx9/cjuO8edEXpYvhNrHja6z4FB
01VM2nTZKJzDqpa/OWNND7uuCzmts4eEEcbw7RlDveAEpqIM9wa3C7XgXxV1yU2R3rq5D+Qqrmrv
mDequ+P7yO+sxLLwEOet/0SLECHJIa/o0VNRpqFEUzEPP9ngaLeFW96FC6tL0k6HMusa88tgRD6i
52BLuGGpKE+Ja7O+yDXj2T8iZv8/qDz/l4tv91F/yN9/NYD+Ux3698WXelB2l0iYsFG4Xv44Pf9U
eBB/kHwcc5FWLIuCjH9dfJcrMUhzjEq0YHCiOf+++bp/2IBFF0459AgqOiiZ/RsKj/OTr/sPCg+c
EbbQSC+kskzHW+7Ff1F4MqxoXTt7ckNtc41rUaGSrvNuqdgzjcR/8ye4XanddNdDaeqrXrr1Z2Lb
Db60TFh3sKNdhuusi8EoM2fM9A/stF2Kx8yjRtAIEwTzInecIySBhePZdx4v/cl9rqyJSgHM/uN7
nsPJWGY+I90R6ynfDKej4pp+IS5LqfzCRIsOQ67Hhf7rC9ZSeIkw5Nj1wH00yft43ViKYRJHl3qL
yOqfkrTwKOmQGZhD3h4sf+hIsk9C+IwPsYM4sbbsun9iH18EtPcknt4avD92JH168hFwOknmehez
TT10lLy3SSuofL6tnDGk/4lL+1XUi/IsvKS8qSZ82BlmjWOGgEAsyTe0v+pTpPq16Urj1lSj3Hut
lLwnBynz0wSYJd3iShnyt74O6M0x2yaO1igGiw3Kx8oHatDfWf5QvBkwNN5dp1TvViYJEAlLGSPK
ANj1TQD+3D5y657Ibeetdcvim/plAmLNkzdDzVhZlTegJrlj9qpIMjdXFCE4v3sNVdHnovSoZRRU
K8kVEXmHEOCV6YmEg6qQtvcRizy959sRX8xjXGn7nrbCYvT7Y52E1iG3wWCskmwpNnSaKf6MBtfc
GV7aXzdLA6IbaevRn5daxCIdzC309Oqc5oW15cNkX6wRWl/TN8EV2l22x4Flr5PYL+FioH0f84oK
RpddzkNbBsuSmIJGULHiwUnN+pO1KjfgznBObZqXv0bXMy911zn3iZmPO2upflxCcxsqYSsqsiiG
NOGXk38ohlMg8uSZXD/iw5BSJKli1rq8S6mXnOdYXAdYYo4jTv3FrEERZTgAxmk569duZvfA7Vrv
IG0czX3TR7dekEQP2VJsWRQF20gAZP6R4Q91n6iL3sxLHaZZp+khLPT41ZVNvnOW3kxzJvzWm3Rp
Wok7XXcl/Zq2nlloQ+PfQ93tqd8UbguFwk3fkmyp5/S0RCtZOjv9n/rOrhf03jqW3lMVZhydpedz
tiYctDJk/GggVEZpSiFoKGax8ku8l7ZKwpOsx2GbJiHlUSpzpjMDv7N3l3rRSeU0jXoTDtHOp37U
SYIK6K+N7lp31pNNdnJDEwGtpW0V7rGYOheZheMB3B/1puHSdFphhzjXgXK3xdKDmpohV8ylG1Xm
/niFOKnWWCLMkegTN0dGlGnPhomUsQvix4hxHGNOj/d0qAWbftTRLvdbiTs3L/dNJvzTxI1kmzUU
t0YcXu/1UuYaq9iE8zrY9/VP1ysVq61HTSpKw7rHmXZBwjVOFkYOLKgDr61t09VjSZsr1PGtjlzx
nZsd3A+R+umwH376ZtPWd+8SzeDOy1p/ZDxA5Uq4oFDo9vKmZ6Cxk0v7FInEHj2fuxRQgg35n+LO
GTNqZpcUo/pHnjEYfkuPjGOwpB15evnVD7QYRHUSXCc1rl9c1OSruLjHV3GUTXzYpmLeBT1I1Ta1
u99qtguSa14UwtEwS7q2lvRlEriSdVhks8evwwngblDdJYPT3GOYpIy874rgy/JhE7StZ574UDUX
PfB+bxssyGvDMxq8xD+J0IYPP2mX0WjIxJXhNVcavW3I77Emmkz3kP6kS9VP0NQss0cySvbC6jRR
/kbI8N6qtYvE2zbNoHg/L+nVouqqV70kWsnOS7mWbYzbKpCEwTdyyb9yYSAJ+xOKDViqiH0RQeG0
q2ipXB1zLo1LgrbUZhyCJMVysMamKl90LwuJgaBJ991P/lZJo0NWJpTb2wX3XqcX7d74UYZFbafL
PaAOgbFE3jPpfxHvp5/w72hjUFxzwRzlyvG7zF+3Rsv1M5+8xF4ePkm5Gm0z/4u981iSHMmy7K+M
zB4hABSqABazMW5uxDndQMLdw8EVnP5RL2bVn1A/NscyK7KTSJVILrtlNiVRVWkR6RYgT++791xc
3wXd2a/S6eBGUy3Dw7i1BbaYRGIbKjNwtfV4aHnVr9Wk6BtUxY9BUZgHOaA/FZBVqHTyELXA9lO7
TS/jThZGswV5II9+D4UmqeoAFqlgIP37C4r/buEb37HIuDCN/Lv8zZ/K2X/7zM+tg/wGtBJ4h3UJ
1BCrIWbzc/hySeAwkl06v2iRwV/z2/AlvgkI1WwdsNHQ+WLjefnn1sH85ktPsohgTgKSeAFr/p3h
izXfH5YOkvi64K0EbQyV2WU+ZG78/fAVpYXAYWthYOGI9BJXPCE4EeV7adXTnWmX8Y1dCY1p19GP
lWc4by67h5UliU4WeQTMou3kMYwGip45Xq1d9oThip+5/iJPGZwnzexG+UT2XHNehUHcEQ0NnXkZ
srpeFhcZgPYZdwMzUB/qi0iQ1pPzwKGhe+bpBjrTd5PHqqItwy4TEqWWQ8i1uegOBsGlB+oX6cm6
qBIME/FqAIeNwie64cHynAE+nJOKA28Q61XTbqkXoMqAsLAd3Q60cbKqpfqJZxYPVyg27i2a0Bhu
ZmvGF28TY313g767HcuQR+48ozBj+Rf9xorJuCwgfbJJ4OxLea0i54aptI+YWeFJpBum1HATlZTH
09jsj2tv0lghAVUlb4khpmLZ2HSLrFIYW9mq5a0F+njgN62Ybs5O3ds/DF2Y9wzg9inwPGtD1L49
jdIwbzJpDB/OVHmvQIaiY1uPbEQho6L10VuNNwXPtI/9uBzjpWhxrDACkNqpfC9876nIcXcUCpk3
ZqB51Cex8l60W/ySigRsv+QbRuQKGytlTix0teEd7rvbnmx/sXIAunXLkMg1zYqOwWBd2jOp9pgN
DBqST1G5S0b/BRnUfFKFE322vER2gS87fKk5z17O2A3+5Wr6GEjxalwPdV4usFyKXYLhjN4hc2r2
tsDovbQGuNULExDP7dQERbtH8Q+uJw62bGI1RbL4192+fRwbhhMKZXL5iuxk3bBpSV/NwTJ2vk7m
Vyyt/gM8cQN/c2cehzQOr1Ig51sS+uUt0Hm59qfOOGmvGPk2PRJkI8NKYPr2fVQw/3DjTCebnxZ/
qu3gOg6UIQ5moRH/ARyocjGOQn6W+B80rxxrvhviskevn9PxKq8tLLIByZtq7Tgm65UEZW7w7OYm
h+x6mIos3lZOVBzLMH5B3CT8oB0iW9pr1m2aBAt8bYqvdchOnc3RhoBIts1IdG548dPsyRWznpH/
iOp4yUHkLSA6TFcxbybjxeOjIE7ztxqfDx6enENHiOAzeYO3oECFL5LtHSl8b7gKsUadbK+Gv+90
yVJMFCU5thlvk2l8dF2WixwTGFGbUiESVF9gpOs1T5hsjeLIy6dt3RsyuJS6exEMePT8tdUwwQmo
yWtuUag+rZNtI6vsDkxV6ZHJtN84aWftyxB5ktOKN24trJ47rdPo3sty9VjXBq9FtjYzbAq7UQ+W
1dUXMRIyXJMG3ZYNPMN1U07JpXmQdDtxIcmSkAsmM5Z0rdhvU2irHHE0sw8YccYj2AbrWVG49xHE
0lxZwHoksmuqPqRpF+vS4YNVmMuX2KKFTwd8I6Mfs58LcnqpuzbcwHeo9mg4xXLKxm7hzViMhryO
mHx6YxtUqREvxp4+ds/iy04FX2c5hfMtUb5oGZczUvwEJMRHCZ9c/O6Ju3VkMt0DPsBEFZQYU6h0
WROm9b/gUI5H2AzhE4XQxKO72WEur9td7nC0chuXDQbNdut0rsYjitbULNK4Yq/DPk6uCjxKct86
pvkpEyu2N3amrc9JuqTkfbN/IxUeccqxg5ObAyxY1EB41y1S0d6uDDxSDt22QAL6DoIJa4dl0DjW
0lUGSw1tkItfmkHlbIokpDTGHOJTN5CZdAth7rXhe+cpTKtNNXjmeoQiceymqFwNhutc91YaLm01
Yc52Ivk6tJAGSrsGy8Ce3ZmIUBABzUPs4NngcKBJ45wTgVUpsW2IReA6zlv+McsYCcK37AhuRJtZ
3D+i+qxNnP80MMhsJQvKiBatM/sdilpnH8dQYi93Ird94XVYvZpRg7rIOjj0CLi7hntlTLQZLDB+
ak7BhLg+FViGvZXk7W7y7QfscYRZSDE0mWGsS2SIPVQOf3tpkcL9X6p0FzZVSS+lDr5ywj73fTSY
POPbKd7OVLZghB6SO19MI9uUrJ6vO/TNPdInZzUIA8UhgndzgHTpZ2u0TF53dUSlmuX2FsujZH5u
VYFFHLhFc1lp5emub+x65ZVTv5OYzx/HrPYIPmj+MkALflYR5jxjyNj+wzp4skQ0wCsg+lByjt04
c5Q/JZWevL3VaLoXaRnhJ6hdgKdGZJxbsMXnXk8YFQcr6x58q9e7MvIU+IEiMu2VblSEMSrW2Yoa
t/zZCv3yxWpKYLxRLa+0WTibIXGG+5H3dbFISt4YixgXBvtiJ6dGsRaQr4yk42+XvshtFwjB88Wf
nZe5NSZ2hXK+tVhDQnF0qHemHZqaubh3vY3bF+LO6FmQs4LjKRHREnpd5lFiUK1izrcmmQ8wGIoN
aWsZINjCpk62yrBDa+Hysvleh2nxLkjRvzepINsAuOYEIoEqR7caOX4W5C2aII0eIbOajD9BFa4A
fnHHcwwoDw6JlJpldBu9DrPfb2Hm5mQAqDBolzCBkCV40hgPFYmLm1HUFdUjxUgVdD/cjjN3cZ4E
mhN3PD91leo2Eo3+//uC/tny+6vMeVEl/810HhUf//jPv4qjl0/9nM/VN0bpXw1BLqP+f83mHoq1
4wJz/2U05xP/dAR53xQAdDAcnA24W3Ht/Dac07jErQkuGU66Yk7/e0R51/wLDt01HWU5CF4EhDAg
/QmPLP2sIAFZEtt1hM5XIVAiPHcpNdnEJuR+ti/72Y5NJ4h0nqYT4NY1qqC+7yDj3BJLxOhqFOqI
M6C6Kx1JnMvodMlLu/CzN0pailNpDx6F65N6j4vZiFdqKIpnSe7qBEItfMF2AEs8CNVdXlXdWz0l
l14mUS/NgsUGHrfKz5bTNLtvs+2N33vIved0xIDkVihqrtJQ3Uy8vbetheM8qsi/LepC9VvBjgqT
R8LGKVeEoNnylBj2aj3QEzyVNEvgcbE+cdbJsxfinFrIvGw/mtbgSDyX2jD4V6izd04H8gWxMPrg
1UlbvQtZ9YUlCv2rvZvuo2yO6HLV0VjuqZ+fzqR9kk+dsjdZxH3bfchc+j/abiT609AOvyr90aGr
xgYfHic8rowpzzbOMObXdRyo9jgMrhsRXrs8/8yk0cdIDPm9Ijt/XTlCnseiLK9do6cavW2HuwHx
NDoBoGfpnUMi+l50yr8eBDK2g2XmhkeZfJDOIGhLEX6yKyZDXphIwr51U8eEyWzmx3m26ZM0U3oA
Y9mep5KlUYKiiUCV5l8dHei7oBxIlxGANsNtg31n6/iRprRpIuhp0HO3xXJEysyeuy1epnrv6bbf
KuHVazCz/cbuZbMNphbwJruAGc/WUD65XkFUm3Y776x5nt/P9G+GSzOzctZzPbJbSNJ7Fc5V1LOV
dlm6VSK+qgcz+YJNRXu8crO1z07xR8bT/p3nIWlKsu73Rsiovpjsyn8Lmizcjlz9R4ezw6YBuXqV
hlV9L6NLYshswCYZSf2Ql36/qp0oxooFUI0NaLPN5tZeKZt/DhONwZ+EY4wEWhjvOYZnm7mjmnQp
60J8GdIr3otxlsdcOey60UaqM/5w73GYi/ghonB9D2YZMqjnyWN20amQwpsrnF7yh++E9TqGnXCT
o66tOD4xl03Z/NANmmlKt+Er9Cd9MkGS4jUFDOWVrmsxsjaEOYzAxSFfVNfJYMzREoioT64vHbYd
8b13hzkNNU3L4cbCbPqjIJR6K9yxR3YM8o2do+kHUGk3sT/lL61UeO9ln1Ov4qMvZ35WdcRMgnk5
VhV8K/Z6py7v5puyJnAuPENsK/Ym7BkxHiVcqdZjWw3jtIjoZvtOBVZ43YSNt4fNFGAYp+dbZh35
BgzmmjlAWB/90HtPnokdYxvEs3Es80SsDRbx6aLuu3w/OoT7q6AIaZDB0rweHOi18MpIAZpzfaug
E5BFtxtnVeWqu81hvrK0GfWm94j7bkaDE9i6D7uGW404bPBcR1Y67MIkjs4GdiuYopGfjcymWQEZ
epCghiyzeZ9xeL3WLJJvuhYTNdaNOqMUCIfKOWOIuJEZtaWc2O3yM/Yt0ONZxUGcIyFO+TIh8smF
kfDv0gPRsmnNikKD5U/mXYvqQgb1myI++k5QrdPCL7NVDG+TM5btv2k9RxutW/3oKXM4YZhMOT22
dbsfrLH0NvFU+Ae27pCA4jg4TbaNqSyYOcOugAgkt2A+rZNRUIk+lTkM5QmljcRweE5YSSzBNqcf
kO5gkmTB9MLmSmLEsyQ9eMHM5kloFxtLPWP3nuaTwO9JKALC0MIJvO7eiDlJmfhguMzN+oPtl8ZQ
UZUOQVP2DpxczPGVJF64q1qvPfjzaL3WtVN/b2zT/4x4P3Aaz4M9KDqydm6oDgG30yZEizmRdqKM
dTTUqScY+mV4bnM3Rwke6jjR0bHww7hYwA9M7qcUlgJUxpKDtucufZmJaz9U8SbR5vDZaYSfFbna
8HlW3nxbNH7HZdBO2OF8CGNhDW7Kl6K/qvO6308sDIGhcvOnqqye2pa2+c5r2o0w7atxwj0ejbH3
mAdmvZMOTSudw0MhlsQEKv85tDJ4iA5PaV+m8s28IG8llrgNiwT5o6hiffREZy26caj2GUHFewKv
MQaFub+SNgKE7Q3jNa3JmQQo4Ng/uNWcVQaA4zo0CsmxGRQfAPnK11cBY+d9X9nh2eqM4kAlK4no
xrR5p0K0y35wOGQeHIzAfPdr7GW416w1ehGNaVk13KgskhhnOnstiPA/hazsjy3H6L01Y6/aqXxk
oCbSrs4yCxBC3MIh4a2clVdYknm3sAS7fFIdKdd0y8qPwNPCBniFJMSWL+Nkvc5sj9hDgWJ3a4/d
SHABdEtJu5dwy4UeEbkXmTlZIPNohK8qjzzq6CdftR9zRGVhR5NZo+8QbfRR9IV7xbbN3kETzL/s
QYSH3poqlgI+yNQoTgnfZ5Z2ytPUwzwgTus9pF447tNZV3sKl4YrJARJ84pvPhrQL0k4FYP1Iuh7
XmYIHlu36fS5tSk2DcDj7AJRNFvEP8yr3MRbivmQIiY/55lblmqDUQdowERygt681m6X0AaUKrJH
mnTFk2pxWTZeyXfai24b6Zl+0s6Q8bmHRb8XhJ/WiU+xHNRyczMQZ6KbT/Tlxps96zHlNbSXg4Ve
GFV2sqK4lZd0TNnVUpVBtg/gfS4N24MpZuKmOVRTJL5yGRY26lAr8qXT+uma/P+gVrPM/OLOAh7B
osZllqlmPSzcyXu0rNT26PYa4jerNwFj0eEINE5BHnEQZBduOsyf4LUU8V4h30gChSvovWDXOPs8
J1lVcMkn5inJx2ZNXNtbJYUjr+3EHW5qUu50R5ZFQnNd3vLw6cZwnTboqyHXzB1i2rSJMyjihoes
CVaNtc7Wza3yBjplePB8/JdGCh/PbptwZ43tTgcZkX1u5ODostG74gmOnbflRcybLVr5kWsuSp3z
Sm7Q+X70zZjJFZNiBGreHJ4cfMdfrLDd3WwFPS4dlXXv5KEDaMXs6DP+19WsUQe6PEj3PvY2ehIj
tRim2l+FCrhFReR5BSoGOFKWZSVxzsx2likrD9gNOWvQdtzn1ZTvQtRnGgmTcmMkZrTxq9r7jKax
WtcVOcc4D8RdWSftnqC7Rw7Th6jA8mZjYc/EHelU16oU7Sdl59i+dYatnahVdwXyDTUkNFXzJJJB
Pgo1Y6pjRz9vizZptwGRWu6AgWJctMGFzIY63ii8LfpKa9M61Gw9b6nUex8Lvrje0sUpypNmy5aG
PuFLo6Xl2/Gh7t14NYEVPOApbw4M0GLtNoP5nYe5/Zqicd8I3rRr2gjGz6nkubp0m1ocI+AxV7SY
T2fSVbzQQFx9j6TAhJqXTZIfsnI2Ac7mdJYXgD0XRZdi+FUiuzVhD5HrnuXC7S5MoLrZJZYh0Ksz
vhDAYNA08XLADh+B8PWVvmJRBl6gxuKOcIaRrdjHiRc8lXPBY8Xmrl544B/OZCyI/DCqEdMjT0fM
bxlbilCe10HtCx00Cp3gQZ7lKYUmiXeP7Bojzau08jPc+EuuMMiWIRhEFlgCYyviNuknlo5Bpl5U
Ft5ETQJwCjzOkI7Xpj+SlaI97lm4uXuU3VTD77EaxABH+3Byu25n5Jqr3eG6M7AQuNnFupB7yzBs
LXxP9HlgqvV0fZBeWiFVhJQvZCVkexi2cfYj6S2MeElMBZ03RsluboLs1BqN9VxXwC07JqplZLgs
JnOiscmk2M6ahdfc8k7KYTcA/gGBO9vDI7YCtPSWFdI1L7/56IJSNReUS+RXM/SqGxYvxAoG5AyX
I44t32Q/xVdNN4hXLd34M2bEoJvBbsoj87t79iWB5qibBjpwZ3eFZ033nBkK+fS78/TNryad/6W7
/KaIddv8n/99seb8l3Xngjy2LRs/iPQdGMxK/ml7xOZhtiuThARyC0HM16gCaMqN8u//lL92Sv3p
j/lTMganbdZw3M7XL+MmuBI7Y71wFrh0r+pt8veLtGiSYSXGz+Vdkjh/+pFg/MpmZCmznq5CSA8L
zNUlZ9iFu9Xr9FquvNMq2007rrzbVfH+73/Qy8/xh6/Tw3IlMWJR52YqjFl/XMZhIU+4w6t0nezH
Y7P19ukeJOXPn/Fv2eH+R6fFEEr+tSr09L0r//EfzV9lIYuP/VMWwjNnYZXFqcKelV9cslo/pSH7
myku4ETlK5cA9AUI/ltYzPRY2SAo2YLCQ7xxv0lDBukz+/IZKvtsvHM2RPK/YZpz7T9eKgrZyXf9
SzPXL7+td1Ghfr+3VeHUOmA2eRxgqOQRmSA+e4zqLSGaedy4ZsTCoh198dV1HTgXVgTz0Ru1dajQ
pF8GUkaXcc9KzxBSvDUqKvZaXKD6UUQhtQWV35fr1I7DLfI15qBC9k9DWzCIT265wpXtbSKRgnOJ
+Eca1qzM5TzI3bC/tsrqC8fzXrj9V523NJnQMbZBhLKPVIBZjLROwn9M8WHUTb9kkYc1q0SpbWcS
FMCn4ALoJF1rUp5L9lnxMmwT+FthnMAD1tggulbsWBYEq76ascSXjoC75dLW0g+kG0aNOj4Bn17F
Vt+RHAP5WDCiLkXjzpiDQuhZUbiw6oz1qnXdT6G39+Pe2lzMu9iBEuM2nQHLlbZFzVchqvWcZXAQ
2sjZiAKSrWuTr/ISw1xHie2vikaZSycnx4ZvRYCYYVmc2UN84ynqC9iA4biuSSuUABzJx1GzxS5o
WA5Ey/B12BUMtEGcwxCky+DYzarJ027dSk/RCj04pxZe3w7/dbEjd9rcEBcwvrJYmR9t0ohX81JV
a+C8+VLwVdZQ0/UzX4O9NvBbHjNUloXIYyLRAQXja68K0wN/v/5GwxJb5pNQd6OV2UxhZikXGg7O
Dzk3lERjEWeU9i7HOhOxkX5g5aDPFDFt6Wb44gfMpWzHwpOOknBe2ZlZjU9m5jnBC99nUF0H0Cbs
783E0bjvCv/kt5jc/NpuH4YZmzajULevLaNZWlYyrDLLKB9S6dfPuVfnPXi1XpBTufijM4HbymSj
tKqFaLZjn2ePkq3VD4d+dMBoqBWsa9yq3Fu0RAO4GPRT7zrJi68LA0p5727AU9V7mafuAzspDTgS
j9DajYzgFR2MoHiFcKIDPwe9a3hHwuH5D+Xn8302+taNz5rzRVGfyyxgJc0mFaV1DAwHUOGczigE
rnxsWKy+EWxAhSna8KswIYJzNw2QAHK33FR5Sw1XZ7hU9lq5ua0kZziZJN15wPs5btRFr00Gp7mW
Ztl/ApkSLgYfX24dQVCBWpnqwuXUsbolMTI8irgpqSvJ1UnrpL3r8VzgI5d9edVHs3trA368s0Co
4XqL/bUqJhfqoE0UbMIneccdy81rXdiDYWGm8LFwYVUbwOjs0zgAoWyy72ERP5DCpHRlFfISuzcd
08MEoap6nfqFS2k7mc805UVG/c6QHhvLNb4PbRS8M2hBjIpdlpxRxHp9EVDz4zMr28bbOLvNZrx0
VYsuDXYMjNNj5OA+ReHAxQpmoDkmZGQ1M11YcDiO54n+4iJ4qjBIgkfgbzJe2kEy4lGfUJfAtkTR
mcMH81rj1hthjOy0a1OES+ZytuJjOaVwnRxqwSpXkGlhk8Takwm6N9Wz7cHOAOqdTg+aHfp7VTbu
GYNrxoZeGdZy7OgyIHqhrsJKDpyIHUxdSMU2N7UCW2UCgkMgXHAUz/Zl4Bsd6+QCftWQ62Up9Wtc
VN7SLYkMNsAq4UFefBJFE9x7ZWIfip4WKUXEcFtps9p4hkdTwlw+RXFivM6CPvTRncNlTCNbz6pv
W9nQFf1SAsrT5ia30kvF+ATkX+lgaRtUTs1FU6/0nAGVGBS01bA3NjKUxiLHSrIcmojVNsyelbCL
gPIkR585/c87rvboiue+IKswzFSdRIBw8fcs50iWe526MJpnN99M/JELdib+1ijiZktVlIkrgxCW
MmO9DdLYfCvTCH/nEBl3dZYCdPXa+HvWefkupZmZB4UvN3kpG4IaZfUKDht8CH6LldNgk+ABEyxq
S8zbdJLigyYlcAqwrZfkqgoQoLomAOdOGyOz+zVmXOJZZTuS/S/dS9Ys3icZdx/rSbD2fYmeJrI9
/evochw+thmIxDWz7HyoW5Us2VvqU+ky3jX11IHUnOXKFJP4TmKEQAZ7v02SVoJ0Mou+BXViVKp6
ZgcSU2D5c3NseUXoNE8D5UMfNbm41ZC0cM+BGqw6NwvA63J+QJUt1nPYGNQqRN1xqFp3R9hKbdM8
PaRTOy0jqf1VMnUT/oXuiY2ysQrjfoJMEky83jv1ZJtquCASinrn0gGF6aieLixMrAAcaebAOJki
y7ZlStJuG5aTsxrbX2hngijecqzppe+BtRMCxfAU01Je51co4fVTn5TxFfIbyVgq8BJuJpW3m6Zp
cK9wjoqfIxrB9iGZRE71HPrGOtJnv0mb86V6A6IM1W341ze15rIQaE5LNUCwCAVUIWo4cpykUmCV
bTRh69m/ohg2offAC3dANmpOh6Fx6BFRXgHwhzA0qmlZsiteD7WBuOxXPSCLdj64TRuvwMHqzezO
xqYtPO8+Jhl3nXQqeiBGp+ErDOq9c0JvKftBHPvB5UpySKmsmsBubqtGCoQZN9+SfpU4xKhMTWpA
QfWFjVvllvfStn17W7U+qep5SGcgbLMBpFnrMNpWPMsdokS5OpqqbF6FuHTcVY4ExlR3RNYx+YnO
IRI5+I+FbZV74CnGKbtkqlH/EGyB7dyYghYBlQXyrAcC2NSX1Yf4EsrmKgr1gu5gS60650LVD/JL
hts25vmR1j3aEbxSX9f+ROTeQ0ThRE0EHAxjdugusfA0CD8mvpDNeMmMB0NgPlWXHDlOqOADG+38
SNgmfWZCs68LLoe7cU6cQ+Zm5QP/1drpQQyPyRiomzSyuKaSrqx3ST3pvdnUUO9GWe1S3p1rcQm+
179m4NtLHt4AtXKTkE5eNUXgrrrMrm6KS4SewK1zdAMDR26BteWKgFUXLJLRxzOHGbk6jg6RfKza
yWfT1vVawKhaT2kKIJXV6tWoi2SJLcnb1uYldWmYJP3hsRYrn7XoTnWAUzEFyGOFTemFfgLjmR0q
5XyoOrx647y7lReCQPQLS4A9GD4A+AIJAs69py7QAQcZ767JrOkBv0R1TTp73OncA5vSVOm9X6Tz
S4wYsZWdx4uUbekFTKCCsxGr1qZyAqGBTG6YPUi/A2dlUSEApJCWWOIXBHyN8jGwJs3OVHLHzUX0
KZ24OTlm3t0JuFAPcP7SB/bM034O2cQQZ8+IAoRW8d0xGGa8QnunUEpmXmMMaKpB2+h76kygvHTy
yklrVi1Om/TrsZZooWy5o5UJK/S1d2r7qzAqczwyF6Qbq2yjvfanGl6YRxbAaErkEGLs8FkiAUIF
raLylQbpz3t/m1JWbrBR6HALk0xM1KpKUFuCyRNPVBVEaz8s6ls8FOT++SXQGKmLct0pt/myM0/v
ql71yYYqt3Rnpnn55sRQMtnoxPeBKuxdnWXOg0B6uo3rKsY1ie/tVCWXiQlee7WfMDGSo2mm8hNJ
bv4oBq86kaCBNDirZHxl3wmcNea+RQ5EdevYKBfeXW5YWJdFkB3bIjQ3hJqSNyhQFamImB9QQycC
EoET/2uas458sj0cfQBbW6IguHlG9MlDI1xg7+0wUX46jB2koIbbf0FwD9DeOA1PvWWkJ9fBLaWS
nvE9zRDVEd/rdBeFCWkBNrs79mHtPjdTfuuGtERgzaQKZ9LAS7O12ueE+YOkbE1mMrbr/gbwN9Qy
aA7WvYVZ0lgZlmkcVZh1B/Br8ZNlGflzl+HYX7VmmH93gYguqXHAfGb2bbBJnYSmwYhQKURTzKNA
8iWxjgRXzojH9QNHI/5Q5TeQhiZVkZrBlriEpxEgKgeDRcFGNHtbAwLZnQfalGHajsQ767eaMu3W
o3W1EO5Oz0R819kYW8Q+gU094KNJ7qsQoXORNpYDLKh2zsNgmedKjl139M0p3RKoMo85eexdbjg0
Ulp9LHdTNvQvvxzh/5ak8d/QX06dCwf3f61VLP/xn/Vn8f7992IFFvNfP/bTwuJ8g1xjOfjiLNsy
fYHq8FOrUN9wifOBi1uGy/J3+T7/G+6WX+QI5VkUpeEj/+kxd78JieCG1K1MBxo6n/obUgW/z+80
LeooXFugp8G6BW5DnfifKh4Gd6zzKiec4o0LvY938dXsLqIvoHO/+2Ju/ipF/vLD/PVPwnQjLhlC
hXLzR0nE9DiXe7oMVjRHtXeE6DF7BWHPU9Wt5/FBa1XsTL8sNuC/4RhSiXWiWdhjVY+bZy9tc34E
bjg8UHDZnZxAWycJx/oeYx927X7wTQiKymCDFWAyZVmc3xnaN1aV7GbqAaLOhi6iEqp/KrVL2Mos
HaPtT5FVux8QwY0XoaP4o2sAgwQdwyUWeCPjVUspYojWnIfb1Eztd5EUxMbDy2HMwSH3PMVh9cNk
9vZ48IvqGJsM6Lgpm4aetIpzG4CXepPJWvwA695NcNkJXS9EFmCeK2oTn29c20W8b6YZY4MCGzEt
ABnifAbJbSzxslOj2Zs0aiIfscIfXBR/J4geo8kWb37kT4DLejhXkxXal26sMNkMdAMEi16by4td
b2ujNH9SrQn5PiwaNHyygc1g6CuMkc2NYXiiXHAIxTHksH7p15GL+XFnVngTagyTxjLpK8xJTQ5a
A98CR6/lQHFEtbDBdsOZIXpM0Vgvb3FDAepPDXVjNFLdzE2ZviasSK/MUAWbEWTCA4dbfP6myfC4
UFYYBkQymxwnCGiDg0mC6rYMZd1zfpXxLtJ2ekU+y8cEBWNmgifd58S5h+6N/eN4hzEy6phfJM1P
Ug3VSndgU6ATwPfWdTueXaNyHzrs3w+hqNnQGqqqyDy75UmBSIwXievn9xxP/EOphHNjDEN6HQEK
wYBI/l5gveLR2A9VdRQm9WFUMDTJdde11oOVudXeAmeF5wbC+V4PtAGt5JjineGaFoegiQs89vSe
dRkLyrhPwmMTOlwncRCEG5Nfc17p2QskRcdKuE+p+DXjfjhH9KAZSWAfALNbyHjGdDuOnv0WBGLc
qSlq7Q37+/6QBq54szWJftmUPsH4wMbMEPvpvRP7OJyBDzNr0UnRGJQzOz4+ICbeE57HBHiaQ92T
1wqaCwq/4a+I9UpS0aVM+nR5cZTYG94oeOd5SJXxnv2O5V3hF7t0HjM/UspFWdi8qWjMep5b6MqX
w1Z8l9gGcOAcSuFz5CT20SBT+FFFVmguBTwiooKjz24F4EuGY8P327Vf0f61sQM7Pwelih9GYuk2
Q1Fp3+AgaJ4AZ1ICKOqorJdNabCfKuM5f2bpC3cbJmVQcn0b9ZM9jQWGobp/b3AAfjc86DvdWJGR
w1JrR6sqs5moSHFAhIs1jEq/NTuMAbC8GrrYqAoUsalStfr7b77/yWK+TWLqX78gt933WP/j//7h
BXl52fFe5XM/1Xz1jasPlx35pkuq6iLZ/3xDEqhyLBR5XJa8D1H6f1PznW98gFegqQRWUCR//q9/
prCsbwjVpkDHN+lO4p37t96Q6k9GT/hxnkOtEpq+J3yS+O6f3lx9e1mvmbBc4nDCvoQBELTbinxR
di7xZd2EWdt85WbmXhOEvDiTZz1ec2xHHfVl68IGm2wX6RwyKXp6WbdPkZ2KVZTGMBvKPPeRvdkw
U9bckSraSNer983oqleGvKjb+81AVCoCjQOJgfv/XBN1zVaqpmd+mU6x+YVPC0qE6fdFC76+HPY+
kW1/lYLTehlk7tworVz8CBmlNrybWuhAwDgIawfJjN9MRfYltWWawzNdxELDBZmtLwghol+WY2fw
3DNwO7YdTKIlOly7DgAJ34OPEjxnA0GhWUmgmEPBiEmldWrn/3F3JsuRI1mW/SKEYFQAvbR5Io3z
tIGQTnfMowJQBb6+D7wysyO6sqskll27EPFwOmk0gz59995zn0WBHE0SiT0c7sV4E7TsDgxSnrso
y8J9W0t2OHGWZSc15s2up+V6w88QU9qQD/Mv7Y7xD3z5Yg+KKHokLKzYFbMy9TZiLLJeHkjteECX
EztIcaSm2a980e221mC137kfJDd8M9mDUylKH1Pbn/otzy7fWfx4I1i4PGF1JWs3/nKh890Koion
h93avUxGXmZgw6xsdRvmD7HvNUziaReUa98SwS5wgR9gUOtQh5PUH/yzY01DtHwX6iJ7Pf8sagd6
ik6bfG9GdLrCKhtokY8V8sgKqxdcMbD3kPErUJbAfq3iIQ/n4cMsGoe6U5YSmRz6Y6wgZfaUo9Q7
vGAlZsrITLACLNYBA3AOJaXJt56G/gDvxN/iVaS4ioDcM4KCOKdh729xNSpcAYkjPmOiy1eILdnZ
sKoccWHwa5DwQYMRys14cK7AwnWvmt64DZzD4dcks06uDJUUrzB8zTMXVpmTRU4j7IGG2GHyhWlj
UUi3V7gCj5YV5j+B7FBQwgv+OMbJyJ6roTHaFFFwP9heToHGEOznqNbviessv9LInLcOuSPaq9n8
rDxHGhwRkGpGzCnZKpv9/C5ixLp1WSQgByz/U9IPw4ecDXef8sml5WvwfpHenumj7RgRgrF8cmEP
1+SZaq5ecnK7s+LqxcGcyopLsCQNLaGP0ugjibh1PZZaqotItDX88HiwGTrdjh0+G5Ro782s7Vbk
o9oLHEe9ZQWfn+No4JYIB9Dcm5XIx4PvRMtfioznNu3SL94BLuk9ktOLGSoQ57Hsi5dg1Mley9l+
LZyyeBiFLpACx8UxDnNtPeDhwXeArLOhVyB9omWhIMhXY88jHFJYR2A3zZKtM8RL3rQqosCXlavG
tXwMo4b2psSzP1glFbtsrjoqolwzuoRYGIaVZWrrmYk3omapmVbUxntHg5KwNVQy45VQJN4NxJdx
5/Vlec9yavywLWd6pUgrvIBPALnb9CO1UKMPNmNASfhIeizpZHBQHTFLm/0mI5L/i/O6QrrsNBl6
lXXQCiAYu7kIQRNaEsmrS+8JQ4psxZumpHxHa/BuFcmzoXGiL8tuze3ses0erdK+8TN8ztvlg7hG
T1PvGmOAvcla1zo1gSXPBcwi+NhYXh6oJfFvWC7Tk5YMc/YWLXSSlQ47fZsEifHN5ybeoqhZhHki
eH94MJLTyDLgMLvW8CYaOBr+OLm0QLoMKvYUYIkPKWuDSpV9u1TSGiAqrOHZHSDobOPem0++qahl
SHu9LKXFTR+J+V5nBU1nEb6iW68P9cEpDPeifNN7n8KqgpU72q/BzCCGxdT62Ye+hAkSoNBQeHUk
uZ/s4agQbgoGYW0IoUY3kc89pnQifx1YzfjSjAV1Em1dZ9dgSOd9E5swr6BinGotIE26rfckJ9as
q7rRArJib/+KDDpaMyubrS1LqnRYiUziIGzBB7ar0DCdu5I9hbtRiemQ29TRSySsm5b1OmUuPJoN
W+2LPAvs9kBNPGfgCJfkUilIUiKAhQg4bajuaDNxH+o6DJ+Szs3Xrjk4GyzIaCp2Znd7ykb1a+hQ
KRY5ffkAwCr6weMlOnG0dW+WI/ozxXbOCwzqut0mggCAY3mEq/yi6PdOJJO3JkshpM5g8HM/oUqj
l+V6GGJw+Y1Vf3gqtdj49urO4Ne3geOvbmG2iVcHctieB2uEhX/wt7Kg6Y58GCV8/CnvLwDr6wWB
cxpit3gqSj09zWArPma+1lZPhJrQtwMAM3RPB9yXPy01hZzGRQbFbJxKj01px5TsBhM8JlHuQ7ui
6WmI/EvFkmhvhmo6ZdBETm5XqyMFKdNTltHOM7dGzOk81deZlPeqlEG2s3sHAXYKw23Vl8mvohLd
fpQ26t9cW3uX0nV7ZcPXOkpL2acAkscdZ9u4U6FRHWK2xCsjieczYhXVhbWdHfmZys1Mfnk1Z1oe
fHxMdI3k5j2ki2KXpn50KqTpXCTY9H0G6mZaVS2iedlH8LET09+NaHknos/DQ8qBuvPqpN+S0oaI
gueA87JGbofJ3SwaXLjIcSSpKRm3YjS6dpHrLESfW3RnEUBB88qN9VvY65qufM/6zP5ofmt/rj3F
+44QIV8RA5heD1i/oDzwYuBbSsWuQcRYGQN00y4exHoOVbmfMXxsKjX62MUKfHkYJPbFBG8imWX4
IjNkSii54yppIGAZzehfutaed1Sf9evGtLODP/Mzr0L2wjeulGKboIrT3zCH+2icy5PGvX+wYFPg
blT6iJ5o7/1hIfoaiwzXQO/nIkxpU63KcFsawr/jmZbdR7GvNi39EEdkVETJIrXWMyc8Lm7AHJbv
2PdBtyy6tWzOorfqcy+o2HGq3NxghVd7QgPDjkIWzmM42js7R7NCnej25HJ4WTvZ7pRPS72kEsLp
VX3Ocsx9DT/1TSlridZapmeAtO4RmTi6xTNTbc02F7ejQeuQRBE7xPnsHKwZzcsDU8Rj20qSvTPM
5k8rCmtq3jAgjhZ+aA2MgTATMBERlaVeY5tjLeFG/AY2cehRTkUYPUxWcHdG3CmtK75hVfQvlG7i
iJ3rOYBCgIROs06t8208a49yD8cQ75JYwKvOaUvfFG4Vc11bkiAueNrnQgjje+TOx6jIFROEbUyc
czKa/F4NsOYP3NSjYFsUU/VzmIaaI6qMFIjNsGme49knWqoT0T1Ug2vcRaPPmxMKTfeLPEFwnIHW
PMg2Gr8Uex3usJHcj8STdsyXEaGMoBh3lI1RBQ0xqHpeXEXPvm9g83BS6xFW1uwdOuFkFnHugP1z
Dj9rNdK8fi+LHmcDaPrxF0NwW4LvG9uHytXZZ500zkBfF9vuVT+aeBZSMYcWI5kCW+xnkSQLIOcH
Pdn9sA4AknxUkBOfie1mExiVwDmDxDDg7Smzff99M/tbO9r/yTfVZbv6X95Ux/TfstqWv/fPm2r4
x2LpcqGT+7bJFZNL7D9vqs4fQnAfRcXyCAQ6i0nyX74zkvpcHcPFjRb+zhH+CxciPFKKfE0/QNV3
OWH+zi6Xne3/tc0NcHwSiuTO7C0BSHPBifyJ1TaiHAeyKGIQt1VLKFCW/SbEWuRWG6MxmxsH0wRI
tSS3Edod+d4qJS6xgR68Sll6XlzObjY5XN7AIxA2WtpNkV0h+IZvvJ+rrVF44RpyYAEibfa2mifT
vq6t6dItMu6YQ13uCxdvW0Oc7qERlvNN2zcnD0dGe26GtHwBTWnswrKpdiRFYJYuCjKH6XiTt5V3
SE0SO80yjaZdPi40hehd0QdyArdLypBN1T7I2TYlsROdXG2kV7Fo2PWiZieLrg1kUeAER+tmNUXD
GcrgdgzlzygIaVt0B3lrkWO8xcI3PjToR68GHKlVP+FjrxdJHZa4ilaqN6p+ly+iu1VE6O/DIsUD
X4CGRj8noNOqTfFrLKp9WGTTM/oeWr6ZK4YdOJBAkdCtuj0gBMfYTvESgzdKrTTgT8qNki5JE74b
L3+140gS46cAZjYwURGMcjeSQfFgTjMh8NY5BMZEsxDGtANemgGCkTY2IUaHrZNAhXMENvBuooMm
G5V1ljZGh1rByIyzon8JFhtEbI/JfhwLbizpYpOYY3I0K+i8hJsWGwXxDo2mb89fAOqse28xXsjF
gsH1yT6xUCecAhpjh+RZ7DGqYKX5bd9YjBy8wRkGHQALo1v4WLfwe1SL88MvArTPxQ3iL74QDO20
7WFMPC3rjLVw8bc3LEZ3VRTNey4R2AF62lPNxWwSk6I98Igz38qqQBwdugpDeM/yea65agGC/xiz
djqSkkkeO9akW48000cWm5RY+no6SEFbiHKsbD+6TbCHBcjTdZ7nXWNN46pCsjuaOd+V6AnnpHys
+dnGcl2ZQ47rTc8HsVhvukJFe5ANhMMWY47DBw8PI6cwGTWf4FVM79DQ89IOutvQrkjJpyUjHvdY
fvRUWWvPKnY1iIAtGm61seqy2Sd4hRJ/pNzXYvLuS22844+Av5qLfbOYjIBtt6gdTKmMRPGlWsxI
Pp8zEIN1sSFnymtOJyPOdVInzW8f0yyHdehwX9rIxecE7UNxlS7SCqjGkCD1MrdZ3Fm+LTgd23IZ
7SozYMoz84zbBofgJShN+xgs46BaBkN+Umz2Xl0dplri5Ob3C4k1YpQMGSpJDsxnSCiCy1tVH4KU
tCPvJv9Gjp59cpbRNA5yptSEze8eZB8+mTAnJpXZPZlhJyRtw4g7GFa2KyuoZpQ5JrfTMgqzZqmO
zNMNLgCYJ8qRgmrGUp3Rk6atpYrmzsMgt23a2juQbaJlOyONpG0x44TtySXQjTdSs2kL/rNU0asl
YSYVpont3VymeazB8QcjzPQ0LrP+4CfFY2eHLUDIiIu4JJYKM4CXn+tYwKjVo4nZk/caCy4Tc+MG
AAa5YPRFaUFk5NIRGSDoyuUikpsBiT+RWKxh8uaDi379KN3S3vO45haDMWH4QeXg3B+TIBvO+XLr
0cv9J1puQsZyJ2p4Wbflck9ylhsTiESeJ95yj+qRrNfNcrdienMfFrLlXQpGcF7Vyy3M10V2mazJ
alfd6EDsTZvUTw66L+W5ZwP3nVQuSg649uoYAcS+GR2v2VQAUU6qCSZIRzo7EqqeP4lE+k9JMPP4
a2ye5BbgEjASjfFii9zFj9vlBbMvwnSbF8ZN1PrzT7KGNUbfmVpS6WVBt65kCO/SbvITVo8Ka0/q
PwtWhISjg2e4j0CFuKfl+1z44V7HKYWoU+6dotbERxBDDPqh5lFeUjS49zbCXTkjU745jlmdtU9+
VYYmPq14cm+dgjZc/Lc8YAfREbDTlsHpNIXuobOUCXXSK/EuTLIDnuvFgEbpzUr670Cbxpp6rQS8
SNAVt7mwrN1QRf53A/zn1lXAGD3T1pu8o4QIMLDnHObSd3L2L1lxlhWmGSMfKXSjE0ujfpBrCeuq
euSWnezJkFeEsZEacTpYjwiRENUld3+QffYMCxNrAmPwyKKhq5ZYIE6Q+IHSvuzkK3tmA+kZ/grl
1r6PNV3onlEC3iZX2MI7KkX+SAMG/cjYVWtw8xIzY2WmLx2edxbAobrGSaD6bY34uQW6iHJFoalF
i3fvRVtpyrDAJegyfuIkm+7QZNJ7h2fDo2/qMd8IVwUvWM3EFRaMfUzZTe1RNdWOYFz7VIZKQ0xK
BG0hJNZenMSgfnmWRviIJuf+MHtUMO7VrUWLhlSHGvQ1C9TRxcYNIOYsy8g9TKlF+bvteo8RLe0s
+nCdP4YclsdkKUoz+zy+RrEcLwk+xmE1at4l/Ow1iC4Sb0zQmQbTzjbxVzWKcI9joTiRMyu/ceHG
9y09QO9FGU1v2uDO0fIBOTJsFM9dWNn3WGdaqqO4IXZu1t4OQ23fhhzAj1HSZWdzjP2V37fpRk8c
7GBplnPTNiPnIGAzHst0oKk2yNMvJ6QDmudPm+4NJMpjz9vl261y79MzDexIPclRjjzo0FANmm2Y
2B63495hPRegIxwNM2U0GMrganROddB5al3ImtePRBT0LcUB1VPldO1lkUIrLNcquZemLs9lk6kL
pEpbbGVd1u9apd1B+VG6zzEe4n8sKIpnWx7oB2Q7mrszd77zx8S7Nj6tSPDNZhpWWOG+ur5SG843
4P1NXrtHknTOrgJYuvINZ1yVM652J29TxaUem1Qigukqjd65SWLqp6YR1OpKYWxAwq9R1JpcUKli
FuOLgz6/0UmTfaXl5J4JRUsQ6JN45ROAXa9ROX5vbV2npO1p9Rr6s1/l3TWc4nqLlaL8OWMh/9FN
hbOzZmxIFKlYCo4Vv5VWkeQFxx6/Fi1mgUG6zi4LCqowUp/yxsiT8bTRSP9w4kJInwiEK9edYsgv
ZLFWuhys5w4q5GdRqvyLa2y3g3jQU/QLi+J5sllsBdumxuMW/S6aEEvnBKlQ6icq5SqwVsCV4KAZ
2WsU5nrcpunkpPCE3CFdI/ImH/wL85cAC36vrVg/aeAP64CUx8Znjj6mSyfGHCztGEtPRrU0ZuBP
12+NIsWZkQXjcMvGR+Zn2FTIHPFx/l29US4tHE1Et6vFAbDCEMGGdR6nu9qqgdLiDNrMk7Kv2VLm
US61Hu5S8GEw3a1be3DexyJXG3Dsxq5YKkHcpRykX2pCZmbOn9lSHQKl1bqblzqRcMjym2GpGCmW
Q0DPrqYthgKSPoIxgIiRPlgUMV8hECSMNyql3U5Nu8yjxsRjD5rQnhab+67msBhLy14HtHucw6UE
pV/qUJis1bH+XZHSRv2btdSmdEuBCmEAotEDpSr2Uq9isVz81Elb3cKNzrbmbHp7QRDryqlX7Qkh
xp/TUtdS9RS3SCtJDy3Swoawf7gbFrLarJVLDIZovD1m5clbimD8pRIGCj6AOPc/mmJ+t8bgoaJB
Buc9bTLFUixTR1USwy1Y6maspXkGFjz+0yGU1dVaqmlcQERPARVrPrsQqmu8mvXQalgKbaTZ+Q/9
75YbH3M84MSl+8Zs+/xS2k14cglgkP6u67uiUcFB5Hmxqdyhfc57ynR4TOhrp2O192Tfv9HtF772
iieTw1tnnSyVPPMshgfB8UrbgymHr2op7/GguWzjwmHFjI7xrfKqOZl91fykQCH8CFmaOcCXwuRg
D3O8t5aeoBqv2RmAmbhJ59hByuUS/beWCv+/Gb/+IVDjhPp/rwsOQ1r8O1Wbv/R/fF8Yu5ZlrGv6
tv2bH/rPXYH4A2iojQ3fDXzHdP9UaOYghbuo4b9x69zhF9r6v1Rtz/P4f9kX+ETVrL/HdV9WC391
fuErE6wLHNtH3QZZukTY/rQrMMaiSAuGTrA1M8BPcD0HK3PEOSmsCAqh+NX19mNiAGUYE/tdpS5w
Ck/ctlXa3WVsgd/oNsreVG64N3zu4m2oA3VuPd5WHQGHw4THlhufcKYdJgx5AU7wK5A21Zg4WNZd
V5UvDY+qjR8AQfZJVGxbymbuixRqwErnqD4DsdzbaLbcl3oeqq8+UN6ObTqgENEk3OwpTtkYAe7Z
FeU5DWAi7CPU6ybjD1VIKhlze36WHi2yIDDZTFIScRsEJrOWlRnBrg/7aDNYjUP1bUaJEXYqumHc
2hvWzGfqiKlo2MM8dp76VuO9xbXK47Zo4nUTYl6JJvRER9j2u9mm7rYsBS7oKU3yLXwaCXgmZVM5
+Qk9XoVx6aTqNzKOrE8zTott7wOabIUx4prPWoxRDRM1pSukLJYbrOUd3ajB88ypeqht8ipV0D/m
/UxZqP4xdP0DJ2vxyFrVOI6ek/xsWU4eyPRP28wch3NDAwQvoaEPSrgGa8TWvXEqWT1GfnOVkzPf
GoI6SgYdzHhGSRyhG+Kdy9vxxaSteK+jLgIXUkSqXvtTE3ypTvpv0CiSqxRGUEH5bmr643wnpoto
sF5hwNH2oUtxPxjKvAm9qr0Zho5DgE2o3EkWxKx/B161Pup3RupzgjgVsfiydtd1SKbB9lO5hu08
sYh25NV25bQvGyfALpENsKEoezLqHJo6640DlBtw9IWXXq00NXdzbNT3CRi3t5EF+qFLhrcyBY45
Z/WVXNq8dn3tXqem+DTicVznXJXuJfuMTR0gU65S9v1g7Wxray+QowCtfmO69bwuoFEDDySeZBWC
fmJs6YeU4Eq/itymual5Yu9Mv0UCyDKA+kPrSh69oXPVynK3Qdc19+NESv73a9BZVXfRlB0fmXrV
aar5yXUbNhsIj9l9OAXioixmLkzylzSvjZ2ZkZEK+nm+8Ml0VxHOtkvWKqRb+FPsknr7FHtEAUN7
1oehUr9YeFOyyg59H4ATXKsYPSPlggqbJXjDPzWfxOwoqgGaBisHxSQU1TdrU1OD7SXWm+eIp7yp
7st0LKHZQo0dqqJB8zDFRk0ZKxurf2Tq+WRJfpJJfusPnfllelzfPe2tWZjwgpvf9AXke9XSOBbj
8wqb9qlul8Bn5M1ny2JF5pUmsaUg3cXQHgBF3RPney+Hgewl1UpbN8zGTRYvFK+u8ffDILghAf/E
IVPskg6MYA3/d0cjySVXvbnN+sQG+Do+lBaZnF5M78A97508viTmHALjpwDKjaJrZwJsT4KL9j1+
YXwuOyp81r0E0G3b8MYZy6xtaqMnDZn3UI/1mbjpoy04XQOXh5MrJpyGNUmbODnrmcroeixMPCuU
acE++6KbMDk3FX4XrL7IafaJhNJbMFY33hS9GZP5EboDYMIAMmeJdxxtgwePV+xFxfddKrwZfAyK
Wh4twyCtSwPxDlDrW6bFE//LvnRYp1Us6biKO3o12nX1nInYW+XQeleAd2Oe4/gW6pLi7aD8OfKL
WLGh2uvKvmFt9kUI4IaH1r6IiO2ylDr5ZXwpYxogzdoD7ZZSftPIBpNOFgOKmqDsJ9mVSWJc1+74
3GQRTE1p2OsybGMACwOOQ7PD3W+QcJVN+9YKCv7UeMUV8KktLAfz0OgD1XIhgy/ou2BqHNC1epN4
mocJqFvsCdulpBb93r4arZOjSgpzMzvmV2ejkeVsRDchwQFuUVC1Yp462DvSbt3bHh+mJKTtJ3rF
NvZDz1AqkxqUkmnWr2FctYektJFSRaMYg4ejlzaQv5ZTZOwpYQB5Cqej/YkVVB9HOtdvOaiOVs5v
yCKxcwx7yBGsPxQoNTFuwkDeac8ipIKQtgVYXB9miOIr23YhqjrfXdUR8iu7Jyy6H1lgNPuwRH4n
EwPRXSa3OYZEN4t2aVReA1bQC52D7RvOHuhcHRbYGqGO7Mea1nBj00/ldYbnRGD4SCscuYoifvZ5
kK5twrJeQiZB5TdMGCYqPrIROcefVHHPaxEU7j2j/V0u4y+ikXe8jY/wurc2+951j3VWetWvJPW+
ysw+qJZTpyRIgnm6OggAXIY7HeDxbEryLQhyd12AMaf13CtBpssw+2cC1NTAqPlLTeUt7fN384iJ
JzKtlPyJcaSj8mqrpjs30uAUUQpOnOYzbpxDylAEFacryR6s9SYk7wEKaEsjnM2EzbDz7bo4Igig
7Zi8+cGYIdYDLVOrsIXfnTeXuKwvhksoogz1o5N33DkzF36SkuUG76+/njswrs449Yc0TRL4z8ON
Iq+04k6UbIIJFb5Lzbe8zilEkGSYY/xi1ya2oXVxH6Y2W6/ZpNAU3NJvrQUdT2Vbc7+fQYskMzsK
WpoGFAiLgNTUU97oce81SufGmuKBGQfHNXcLvq77kmvMAtwNv0pwJPi7Nddx2Ct0yFjrmloGNmcJ
HTmio4uJprIyS72tL5YY42BQYIEbLSQikg5rQsFLv5zT4WBXMb1yZQrfrQo2nB9vZsxRxPX7JrC7
r3kYWr42tBWoqNA34jQ8O5zGO0WYbYMnsEDTCGCxOO5TFbMlGE2bT5OeoalaM+3t+SzW9lBYGz6I
9o72AmttJsLZzTDpNrCen3v2n15ktZvQn0jfW8ZzlBhkljuv381Tm6yxLRb7CqTMjXTBHXphLDfh
7IuNjmAxoeLStJLHQAD9+HkqbGMd8t5ctYmk9Me2z8pFvDZhG5TUmKwrbIPLRnExdmOqqG1S+3E8
3uW4Z7K6fy7AITHjlL+MTKsD88svbuAgFWpxnbLmV+kW2TZOUXxLY2D4QTw21czYMbTFVfMm2AVW
ad21GLhZxblMXuz+12WJ3j8GFm2OfdkyBWhbE3NPvjECtNuS+/vN+BtsPkVZHbKI42M1RBnX3KmF
ik0R0C4KJNJKwBzIr41uXriU54jN1K5lO7LOoyna2S73cApvHEpa8HsF7TSvOl3PiD0DJPGsCs6G
mXNz71t5rIEjnzJ87E/xctSWCd0knMDqKEBn7Qc9/2InSeeLnbqbqG9IUcNwOGRhXd4ImEuHFIAc
Z5P1JJGtVlWj062bTJdapu2az069EpLzA4H83tcJH7lgcFaUEn0lsdtsGMWiE50xxraiwOZkcUyv
x7Ezd5YJKTSZXbJEBF1dlZk0muD0y2gKWRdCToytGclmLqFb7trxVhvGc91aFy8pPygtfJ649N9P
BEo/YoA9pMCZpr04Zoe72GOSSrHvrr9yOskeAXM2q7xU345h8+YJWwZFwYZ0LFiauQ0GgHaAFBBB
A9nTWgIS353HfJtO3nhG6Uo2eEtgUAuf/S8N9dl+wjOGdYmIh1QTGmV920SiuC3kqC4uAdxnJF5v
rcboZ2t0dwOdgVxX8BZgqDymLR77sWlpVhjs9NqbGUv0paQgaliQTYYNgLXgM4XnKb5pMK8ur0tx
7JrCu+8cgmbCGt+HcnRudTIe2zn5Wc7Oog/N8Vbm1hc18v6VQwaAY+u764CY9XngHcJwNELdzuRn
47SfwAKS9VyF1SPtM/12Mvxq20RE4QzNeoTgCDhQ1TzYhrR5KJmFvbXLMQcZTymBLYApVWzJVqgV
Fo2olonZYSa8XnAAN+BHbvxkZksQYs6TMedxCAOarPaC5V/G/pGB/QQ3oaa5lq0nBpQHGbf3YYz4
onU1vNFFRyjZJ+aM8M2wlUzRpovrM9wDjvoyGe4Ab3XsLl1IOu4cXcoGKKk3wh73BfkUQaj6qR1z
ci6JUe053uI7u8+9ncHDi+ZM4ielMt6U28AkcaPl4MrLF6PFYuvPutwYhk0fpeOK/nGpB1pXgn00
VVn4SXMQ0xtQkMHPpvecHb2D/XpI5mIXJnlxRtcHF1Jb2Ve+1Eh0opwPmTGNN+PkwxqoadzQmdw2
OMhvXVSHANv1xkt8PLwdY/so0vs8SV4RPov3jOn4pejCy//8fUoIegKF679ap9x8xt+fxc/qLyuV
f/29f25UnD8Qk+E9hxTlWn9N0rnkBFz+EKwnTovfEYJ/uC8s6w8kvcCG6cMXDJfK+X8sVII/Qjr1
8F0E/N3ff/I3cnT/aZ3CmGkHNkYOCyKRCZb6r+uUYW4iUDBcO0Pma+Ctq9o50oSObw20AH3bGrnG
b06C1o8+aZmnlwV181T2yXmpkuXZsBu56ooUu2N4Cxx/NeHJDnmW2yaASGf3p9f33+Xxgv8EB1sW
QL5p2w4NNzY7p79+w6zMZS24NW8MkYpPy6AwdmSwXDbEfHwKXKQ3XCHzswbwuSULNm0CJyrXKeXI
0bFe6KA4ZUgFhN747jKUbbVDm4RLWgt5E7AALIkUpE1gdTe+2YmPyGIlBpfHBhMsKNnD+IfLZlUl
U/0LBq/8yEtXvVkt95ldmihGSZ3kr4VnteYad1RTHJJmeGMIiykEnTk5L6r0hrNt2RVoj7Qr6XAw
NbgBbcAkERGzm04SBrLICWDHSBXQASOCEXUO/8r0Tp9IqrYqilAHWSGM971W8liZIvklOqbyFYzV
+YjNd2hY9AzBjpRBOW6bEvG0KDk9ehmYOxcr9M7LtdxA/pXhvqOh7ewaQb6O2t7bdZ3p3himWFeO
x3bdRUpXD8T5r9T0ddeCUq8jkYVpb/WQXT20lqXCOZsfu0Sws2qEYb61FVMIukXVbA3FKLUigBHR
PZAjy2KUIMVW4gm7cNSiZNRtc6aJFpL2EMW3HZ0BBwmj8E64dXbXu7w+mgKjA+EFWE5xy51kNCL9
WHKebwYTVqsee/uCaYkVIPCXbxsINQTWzp7UdrQsSqSjRPH6i6prUXk9I3hR7dwdKCUGVZTxKsV8
Su6oydIveTXZt13XoiHFSf3q1CVo6titZrRH4yuau/ngCSb1dMCrr9ELa84lo38IiqwjZUYHHYeg
kXyopm5Nrph0ptFEw++oMEtWdSmGjk+NtVVvm4LAyhosJPKWCXDUXE3DUHRk6rAKWFUS4i2Piqe0
ZZQ3EjaScqIymb1t/UAqzLsp5j44mPiW1rkBenz0+2WhUQX3TWJ0r108hdu48dRGdL58bIykuytZ
p3/VdGYfM9ttDqVCzcAL0m/GwZJbjYT1gk8hutgTGyNG8hxOkxrM+8EcOmrvOBt6HcjPmG64U0HV
z4R1cSKgCaKE2qHBh4oBR91KAfgWNgwfhaAj94AwIHKJsceMmqSuP15b2UsuST52JXPNFD1UxBVn
4pAlswWGSde3ejTHJPT4ooUB7MHI5xej7zwX147DaxQgakmmwITVRUtN46VoIaqiS45M6NbUMwUg
IAbmOoabOnz4iljWPqvKgtRP1Kqr8GLz0YRTbm/GhkD/XRLV2c8WP2mx8RO7aMkNyFZyA5PNSxU4
1T0iMr9+XS8dFUafXazZtr597owas7nHGlV6mspq2rYB3wZe793hoPfUqqwi3KG9Pz+XDskh1gOL
tOpP4to1Ma1WhjF+hsk8nSSwlHc54ZIopnnYa2GEL3bKm3AVdvhVoVFYN5gcUP7zbjBfY0VrkzvJ
AadUDYcIKjR3Sl0ikqPZzGQaHdJJ2ZRzqbFTnfEJrNHJ8V2MTBs2TOR+SzMvYCahPOyoRjjdcrnz
H7TNvE8YYZFniyo7khtznlKQtu8QkQEF2Q6YjdixuCqM+V0DwvPNTrDNcX4tUGtPksdX7Yl7R/8O
vsF56qYyvjoI89SNl/ZwwbpW3WkgTJRKjWGyS1sP1qMnKNO05354TzKvAlzSSPWBEBGXyz4x+o+J
5If+X/HP+t8cJBaexz/lugOSeY5jex4ygufYNKktf/4nHYFuehgeMEC2/cZfzRu5Tk/Rzt/bm2bv
Hf+bQ+u/+7cwWf753+I9lKZuzL8Fy3dt/2/uzmM7bizNuu/Sc2jB3Asz6El4SwY9pQkWSVHwHhfu
nXrwP0O/2L/BTFVLqqqspWHVylFlFglGBAL3M+fss8xX8Yr8wg22aM4Y5BGL8lVtQCNB113gVcK5
Fv8LHztblp9frsBrKGzD5snneOxN5mP1h5dLj9s1jiR+i5wxsgeQ/C3SFbOqpfyCpbkkoHrjrv/6
Zf8dYPPjmo4B7g56ofPHKueHaxYTHyk4mmQtFyD9dyGakQV6A6CX4RHgq/O7b/Ov1/vlNQLgEEko
gALQkMHEWvk35nK6h0+y0lDwrBfhKoHMsxKbekt8dvgH4/O3dob/yULkuXT855vF83v7UxX85zaS
n/leBhukQrOzc1wLq43QZ+Pr98UiZbBleSb1rGVJJH98cH+WwfwXblsL+THJerhlZ5rm3xaLNq4p
4fGjbCUdwJW/I0L+2F7+8EBgL2aQCc+Okgod/rvxESj9w906tFGHL8HLVwF6aKzbLePfRRdTDixc
xHgpNnS3fqmACWjrejTti2eE+rewmFcgqLm6U+e7Zdlu/FmWgY4iuAxFNDxlso2/Gmbrv5iEMd2P
PADR80vo4rooe3LwRu9KBXU4rsSHEiRvaZvtzomZYFTt3VwnbnW7LnYVlJNVoTv92vzQlmhVY21I
sfPfyjzN3t1ZhGL5qr7OIBYcp7DVDxo95HU5y1byzgy3ehA4T5wXDuYZN79uKzt65ZBB/ysHtAxW
gip5FsTAOWRGGFFDkdg+S2aaSFhnIv3Ga38W1NTCQ1sTCbdaR1k9LesYgzBI5JTwMhmjvXSb914E
wTowRfxANBjK4bQOvwxSqbUKEQ6zRWAEnWf2bTxLfahrGw6Xnnoey4iBAczKNpOJiGvwNEyDY2Qh
ACX5+dQapTjGZpTexYDGCd3A63/smgrMBdi+fdTWNvI2wjwCIZkWlr2evzMyQ5JHE4ZAyyRcHlBU
md4ip3bOGGHnjZGpDZeI8QYx1ZNKzmMQGBfl5A2zOxbkK94s6+B1SXYce1d9dTG6Ya8AgnXkUZ1t
U3JuF300JC/Ko3S0IlVd2SZ8fG1WbOXdZN6AGksfIr9FS8ZinbEQGi80vSRgszy6yWYFWDJrwdj4
kt8668NEmqAHDSeP8ESVxJoNMix6crSZ9mxORndygK2eU87v/aA8ax/NSrRO4/7FdILcMGIjvxdu
p3Zoj7s73gjUbHmr9zvSRI3b6UPt5k6BfMOJ6N2ZH2o4vUFhtLQ8xcRHn0VzDB/7TRU75RZ+sLU3
GUdcy1lmlweKnsv8EN+5RXwzexMviKrR5mEPBumYzJI9wBhmwIR7VvL1JUM1OF/o+yq7lk8ZwOQ1
a9r8iPc321WziCbLwW5BIcurJz79WTOY2+gHA9wvSzGLCisjRkf8oTQsiyg5aAHyQxZ1bMdz8t9W
zWj4Ndo35imHLOyNzVAM3YPXQMCG34HIkUnK0mG/MMcYSHnN4tredbMwcvzQSBazXNKVAuUk6oNh
Zc1ySirx9iozWxfxpWtAi9Sd4zQGGM51DvVjD7T0KD4UmrUs4d86ulJYcBaB0sE/HKYkrTe4SbsT
gNb0rJmpQQqyZhuHwhDj9ZSKSeDD02MIlKKUlx6wyZo2yvhq5HSaq6jg+72Zer4spqO17J+YXcWM
kFyZUYSPDW8Tnpzn8CMZnnnacIjNiuY2FdhPnT5H2w1RHPBb7aX0Is00egFSrjkdIyv4e4NsJN2u
tZH2E82gnkZinYcNTwPaXMhMw5esD3mDBQ6Jx1y3mpPeIIddpGhS92DI+hfH1rJ3JAjlPR93sKO8
jo5e1PinsaUI47lWGTehaRYG93OZv/pa1R8Ds2hOtnRQymmB/TmvJa48qzPKEU24mbULU1qkmHQT
wmK/I0Q4+ogTbrN2C6kNyRIJPst0tPJVWc0JxATF9OckGP1la/fPnYnCfigzhbYMBv7gjemxmwON
yV22lgVrgi/2R97xmA62+RyP7OvB/gpcB8lHPnKV98YXM6J77XF05KV2H9sRhZIzVEBWXKcfdrXE
aHJV5xYSXrfI0nDlWE46rSlZo4pdDem0BBeIfqGSsCTilXHvjeDPOTblgCCQe6S57Vybaf6oIwiv
/dh7yPOB/WcFDgv1OksU1jo0Yg9Nb+AQNWaJKfmD8ZldD3N8YLc8h3A3xPDphPZukZJJqFBnZvNe
BGYvxk+9voxhVNxrtSG3yCRJyetLdme1Fjw5ceTeOFGUwR4efE6dKcT3zQJIwl6cwjp4wP45XsUx
p2HfNsgnWyTMPPHaxzju9YMINP+W8EfFnNQAfbBwRkt7T5H0rfNS2mt/cusd5RixBfEQo6QwJ2sp
bcTVWkwWIk69YYvl3toTDwKU3I4NOr+4QRwZ4AgVOCd4auRltSIu1z6Qo6XR3RT9yewE8Sg1e4Eh
bJNrhqWkTkk83U3r87RAG4NRhw/6EATMwMM8amCDIdquWKbuCiMtjds8Zey+8MqxYGLdZikIHtSr
TNchpYGqGxgzh7g89IVs9UouMh2u96LSdVUsZBk0J6QNyBEY0BEykddWeo2kO/yc9+AoF2XjmsO6
m5r0jmjC9NJy+PPNogENl31uVXBG8WM/0ZWE/TIzKyffVqOthgUfAdJAJ3HJB26SV95CCJ4prmee
rqPFDi+Tcc5icZxWhV9xw/ppU1z5nhvLJVYhCWIgVfFNHQ08s1VCTijfxCnfyaTSYRB6LXNynzlB
4w/dE1ulFANOXGFoRHSfdVu/hdu9KiQGGqUJdgM6grwN4Rr+0g8AJdiTbai1oXfitlMhQUg2XsET
2chMWixVjU+llhi4CViWKd4Uj/Al4YPrXaVFoq6StC8ucZA7NtcvTQyDKIVZHtTWHHNSthwh0Cgu
OanJbOhhfaSrSkPivzSaRp1aEEDPpj4kr+RVFFfYPadvI7BGHvLtcJ+Ksd82tq7dTqIEPuVoDXKF
oBjCI1Q6RhIfhe1vFfr/buJAZsg2C7W/quCvXurof/9fQcGet+B991//+7/+9lPfa3iQN5agFpeW
q7tU6j9A4TwiDwVjbGNG0dvuDzW8+cnmp5ANeo5BRtncR/xZwuufLMyHs8UQxaCFYMW2f6eGn/u7
PxBu8x8rJf2rnOn5js3kkKXHL7Ps2Aim1FSBuWoRnqclZDhj77v3P7wp/2Bw8OtFXCxxRJtblC5U
Stidf26kc4RwgONxtnDykqT63Bralhr4ry9i8J789FJ4G13hWhSlGDYlqe0/X2XMZQqLjJcCJn7j
bPqtdeyO7WJYGkvjXNwFK/XHTf1P5yHze/N/7x29lU1HxKSN1yRNj5f48wXDOOx9WRrmKiu/IUHc
RnVxjNpiVerNyVOf//rlCfPXccSvl5sdoT80W41jANXNUBdiSNaeocGYoMZV2BH/56FfYmV9qupu
PJILSNxumhYbUmm6Gz/Pxh0jpgxdh2esWHxPC8az2HWKfnwYc12/tLrp3ubch2tmcvVbIfP0aLY1
gDbfEduQgXFQE9CrEyGOe6UYH4iNGkdcjQGaIbDHrvZmWLVBPpQfbB1c7vupiliO8+DBnhBOXXfp
OrN5jJvQR4hTlRsBUYlpY4RFHVpKtW1J6Z5lJGqX+aHcAdmF7kxAToo8yCe/kifmbjRlvkKDGI9I
//X4WPNVVMvQsLvPTiDb2wo3wxFLDf8nP4JuCkMVfadXn6jw2yeHZyeYUM2wnwwvovIAdB+ttEa3
buOOCFu8+IhY0YJom8HKbPwycarfUBzjsvMm8QxdUbDTQEq1o4xS8AXEiJa2EiTnxsQqgr+f83Th
KGNhguZIt+UQU2CGtTww3TU25hzHq5yKYF6feEfFmJmRLyk73LDhnGI5RJjwyABQRKQbJsKwOfDX
byz/iiuLjcbXd4e7DYC5FqAN38s5MLg042JDRq+2CL22v0vrZnokuwSAVY43KsOL83Woc3XqnCm5
1nQVPHGCdzsSqRGpECCxHdNZKO7g+gCiHSNAN53OuG1C1DsE4bFIzXrBDgI7pzxqxPEd1Uc+cor8
d09+QHjxP/KTMyI8XtJwaNclXPht/5G0nBNwcedOFtHZNUHMdUkks2P0BOwMJKtvOxK08ZwOsMgT
Ej+Jsnau4qSot1QN8omxJ1VWwCUI//RBGh/qj2xo4yMnmmlE9dnUSyw0s2oE1xSR0hCbSZcmXMei
bM49/MuqH7sbRYLdV0px4xlWu7zIKmaA24Y4msh2rxuJI0bKexJ9SnMBdsKol3Gl0p2vqQkCWDrU
B+itzjW7iewUVv1AgHKW3hDjaN5WJRGsbSNkeNW1LvJdC1crG3X8jz0reoRySO0m7UaXRTPyLrcS
h0avkiNZeMU5caV7AQT0rryye1ddgNmjREK0Clx8qj23XLgqhAYuTEQGOWEYALgcWpc5G6RqV1UT
Z9sw1LFCD3nyOG9wTukQazu+Du5N07h2viRUpFukKkkPQaR1OzMf5TeqmfAR6ka9EhKXwrI0chMC
ujvseBPyK/RUdb8YTCR5rtOk+0ILhxXiFHGhKB+XMOOdUxahBQS6l53gGagbNzPyFyvD85YPvcU3
zDHRy0y6f0u3Gp9ppBUhcYKQtCEX+rsIPHUogDOeUvSrWYxpPWm68uhbaXFXGSF4xUKncEPUahzI
3QxQUtrO+OazG7kOgJhdwLLLNaOvCklqVOsLop+07dDGoKHGqt47adtuKx6Xj46NzDnQ+xJmlBN8
bYhCOyAuM977MsWaqA9hfUghY12nhjHehYSMnEMpy01fTNiJutpsVpVDmFcaTg9+740L6ZY9yamR
RrI3+slYNzHXB/54rSIdcpflFfsW5eh+DA3jOoMGT4BEU3riAIfMB9ykiabkk2ximFZesW0ip7gb
et1hfVACJ2HTEC1kEmSnkWRq3J1NCe9tHLoVpMdkNZrKhZzW26BK2WWVW8sgVR4r2bRNMQvuijSC
VmNaRfUimzG+H9hjPWTaEO9Mw24PRSTlzrehWJUELuzZKHnscdvwioLXhO3CqSz6jqi03vbJZ0Dx
WtoMpVxAougxB8yRslRL4GyIequ82WsSmv8UhM2Sel/zFg3/ktYuR48bE0762vU2d5k18b4ZphG9
jEZbPlHcA1RLRa32vJjsHq12fGPpwIKSuk3v1CD1TeJP8b7MguSxghdyTffWrFVcBDcE1Vj3ut9k
56CIvKVn48jqkc4uCXAv1zCNyjsZ2P23wq+hrgsCU0I88bfwyvMt6XXmWQ90dpC2VZz1tAcUoNw5
WCKQE4HmOF2TLJGrXubjXpT4PCmL3dOkkVA2spoE1FlpjNBoz/tL0Se8R66u1UujH8yLZ/faVdi4
4tLrbn6XS5zj+tjVqxRiAYZxpRUWNUIcDWcDms1laCv3Lep7hN6dmWRXcsBcxQKxCpjuNdK7ljKq
EfETg2pGPgn3WV/W9Pi6/uKYlX/nI2n9QrKFfdWbY5IuMp8vzTpCHhiuGSI6m7g3s4pnZ6dBWLKj
beNaMXZUW6GVy4nnaHd17KcHTigBusdrd7Gupbdl4JMgH/QCfTLpPMwaSufOkE68SlTiwFFFKo7h
PP/MDpDHWypscd8YSX6tGNWsNHI10n9RZ/1cPs51luMxXHaYc89VrzUXRj8UPjrxkAhkM2NVJz6i
fzcarouYV+LGfrj66yrr73Y+v15rLjJ/uFboC6tofeKFm3W9V+tpFS6Lc/pE1MZ23JcP7tVfX+/X
EhK5CgQP+gzJomnerf18uSaP0D1l4cw5m4mBkxydlV/XHZUXdO84rJLdWG3/+pq/vp1/XFMYBoHm
ct5u/XzNPCaeBro4Oj7ntiQYqqhXbuD8i4v8XIzPziaKfbodehXYnMavkhNFegueg4rapkEAvsSt
bKTL5l9V4P/oKqxGQLAYPOvxTP/yUhodykXDVYoRxTaV+NhX549367c61//kFZVBG/HPV1QX1ars
Zfypw/1jTTX/3PcWd7ayGRa3kmkZ8FF/ZOU4n2Ckg5DQAd/MqBw+oe9qrU/Cth3WRzTAtkFwChvg
P3tcTf9Eb8tNgwOODRN7rN/KaOOhzn3wf50agBey4IC6ma4L4tUTc6P947c6bnSVMmrJVmXaIdw6
dF3QpCAzakvcJoQKOOCw/PaN7BCJqlpAYthAsU1eKIr9L1WqUQO1trmu4qp4SqjqrrQBwVOc2t6V
OcX9LkzDVK47KdwTSAJFJ503w7FJQ/WWZhmbAQxn4obIg8FAnqriGEoqpBMCpw336HrR9NTA9NhE
WE6f46KKEcfygq5yzRJXozLk5yYbNaw0U7ZJUOZDKzCCDXL4zDhlsSLRCrybZExphozorAjOncIo
dtOXcP66ths2UYLH1RAOOdVQNJLFzMQ5eSNhoKYhqru0sUms0pT+qNiEXPHFtpdaPhP/kL/PyNb2
OogqVjYe1j+oARDVJETZSjM2bdzm9aYpawkNN5niC/phBPAqN5KlajiToc+obB21vftG8C5G50GM
DssOvfW2hQ1HAaWWAVYhSPtg28y4aDSWmptBo8jEld5O6U1Y1/baoOKslrjDJWc9q5lFMPbqMHWa
BDTrS+p+WIH2AlqOfulpP1fSa02kQiK0GdYGWb+Zqn4EO+MEpCFMAlmzaML67KrRPUa90z8nuW9/
lXWHJ8OdIROJnSXmKrHs+qsNOPLRBbqxLB2lnmK3wFdLxvQzabpqWjmtcO4m+he4akqV9kJGfuMs
mORTrBVeHpcL2Bm8SFya/gqJOVaPQc8igAuRuA/gSpwFRqJ3ZPzmO+zI4UzA7bRvvfxoWqN/GGTb
vvqxILAbKM+ON3guJZqQ4zjxy69JHQ6sNTTEfO3YiSuzHau9Aja3C3Bbo+N1QF0OpO8+QTuxNplw
/CupVfU3DNOaXIK9S3eFzQnfUvEtQdVRGdodgS94ITZdlEQrYlT7N0ZI+UNXJSQRYi+7bW1tuMUN
kO1Hs1bvo5Dq2ba0/to3J2h2aTQ9moShftSx20aL+xuZgSoeyiK8FXoqWQWNA2KjILKu8e7D6Oun
IvOWhZ30W/Ty4WehShOQHbCfo/LVgKdK81gO2M0Q7PvI1R9amEYPOHioXdshaG8LzyHOCjTXbqjC
4atjQ4Vxqk7/VhTFWCNlC4fupE8NyRcYccgcMorpprUqqtvWolnq6bZQSzeJ1rJ8yKvnvq38Y9Qh
1wLIUR6Q+TS3vh0MTynyrM9IvKC2emKKNqDxCWkJ3FZfDvOcIm+HmqxAwyHglymGVcqWe2OebVDw
qV0zzzvSTOs2Lh7Za/BFjEPo/yKkdyVkZacpm8eUcO+b0um5FTUL6OTCGssGsgZDFl+vEGWDbn2X
WP8JoGqt8tADg+jeIOeND37usAjxC+1Z2XiqzBzH7zzQEcKn95yHPNk87iEW3b0d5hHQ2EK2Suex
UCYZY7TzqCgSXQZB0WC9asnpMsa0RaUepny5J+0+6hLM85qfGAdq0ubSc7+dg04Ea9rw6B6ZofgS
Txpj61gfbP54l64j60bCe1JmFq3AfAOkz8/esmgYgbcMOnsLL8kVvrcsfozdiLsyw7XnWVm4s+yo
SaCiKvO1JG/w0ArDvDNirEJisqyTh9bqGVAh7J/J9YvbxpTMs8tuYAHVORpOnrLr0yOHVR8v6jCL
tpwf8KK5Jddx4bT7isJ8TwcGHLMDf+wtYn8yXwY9zHZTzovo8sDaVYlwXzPdY4cVm+Wr3tjDA8lA
JN3YBYQt0pU2fVW4N3UQZtflMHW3uekTDa9GInDCxO4WmAqYrAzwdbes5ZvreBLhLm61aF8gw3u1
bGP43E/ZeEmzwt1Y9CasQBk5kNvXAJDELHYVtIGxg/w0XsjnkSgpO725hX2h3xKz6BxMSFcnU8+7
hzZwjS3UzuJeNSNsp7GujXu3GZ3j2KKNZMKl2D2XiVu+dpVJm9MZ1nPoFvLBbzkSSQwCiRiPZnZb
9jLe8H3Ha2w37kVvC31cDCrIi1U7WSOgHh1/t+2IlJEkbCRgob1XviLwnu4z0wWBmHZd/uZEpu0u
ZNjmtF1CdUcskvKzEwYOmJ/SKIdljealP/hjNQEmDdn3LYBiOvdxPtWEaebZZ0fzc8LF4WdnC70m
Z3vRCxSRWLzc9MbESNoutIpl79YkWiTGyREbjx7tMhprK2jfSroLAorIa6yIRooXThqGj53h8nmn
QnQdy7MmcxbcDCYB4KN1ARUynRmAeIg1mu4Ga2CMSq9jl4suNJ7junNnZ+tpsVeJl+1+v/b8d9ua
/FEdmoz4/3lVeaOi/Ov//s8/qCrnn/teVcpPlouSH7D/n7uR79In+cmlmqQwQW4AoPGHtQkBPKCq
0TWRE4NKkRbkbzUlIQKONA3gB1SoBr/V+p21ifVLo4j0iZLSFkif+AfHwa9dVAfBLtRLbVplU8OU
FnopXux1Y2RiH0FXW2hexnBoyh0S5NRtw7SKeXRJeHvxKABjL7Nm1qtnIKzNNotg6yP0zVKQb5PR
jkignQdhAMgag6QkJ9Lw3+A7IOBvaKb4BouZB/PWz+a7wYzXgzHrQIvEQX2hVwur4n8KQvP4GhaE
XQ0pBqGIDXeeZySJjTBk3PQr1Q2o3El8mzS5m4b2m1WKs92ywIgqnbLFB3tYDeGVrmY+YKa/aB4K
dKPs7TU2xQYs3PRYB9OzylIbViC5NOTtpkvQa58BAIwrHZH+viW3Zd25AGyQCT+AeJTrAHkxs8Hg
qWXSsEfgQfXN9OfVTNynwfEeU9lU+x4kxLb3YR2KxjiwHpZ8V6twPXWeuTRlYlwb7N83GufWOm8w
csGGX46ufjGCJthhVo23ISkpgIwINrPC1tsUUYRAGd2Np4ii6c3ulI1kpiX5/KhR6hQ5DvWu0vNt
61nRTh8UBUnQ3CFDGZeRnG2FOtHFXSmftS7Lt4Dyw7mUSmGyMPxxrHKvGwyWZQqQqMvN8sKJdxks
KyEmMS8ODhvbi0zRisVqCK7n1LKlz7J3kWO72ML0OckpO5NzbrohWMtCODD1ayyY+qkXKtkw6Xnr
kjBFMy2NlQlgvfe7lasjdPewlOUEws1UCjx9kMDTWucWy9MvjqrgrxWts2rj8GLhA4EMnZ6TSRxK
1965TX0MYFCCM+qPDNaPigQ8BnxCbNII56tU3KDgp/Ypc50dQbDTDtseC3yTJ29M+GjIW7FyNehY
kCNeyXR6HfxuITuTxQEwwkUssltSWljWmCkpFf0Rp22BP66sNmVN9GsizpGO0S6qaLmQSa9wVkBd
iBW7EaJXV2Mlyec0Lzg2nG2ZqLcWhINJ6UGL5a9lZ5ySVN8M1K3goItXI8HGOmCiwFd41wekLQdk
IZhtdeVFOu1cr1bORBUfNsB7KstCUKc7ez/qNvCp5DIxy61dA+Ps5LRtdIwmJsLBRVj757xJbqeR
3+Ehd5w6/VqjtcXsBq+gJ/V6lDp1L2k7lXWHCRPej5N/ARb0Ne77o54mRyuKrrIwzQGa5ces7dgH
kcSjafe+aJtlBTAcLrX5uRXBu4o6kIw2C1nf7g+DDj+q0u7Tvt17Wp9sNMu3AJ1Vp1wYr2ngnZGC
XA2jfECcsp4c86qr4yd6YGzAcXotWkVJXyZ3aUC+7tTn0woM59GGuuLNt4UIy53C0lo7fNy96z4O
3fSUud1eD8kS1ArBdCB8hW/3OBUVBTb2SOHgV7Z6vjfKVqew9J76kM7LceOHAPTzQkmn2yQA55e9
Jw3sej2Ie1AdFAxs/qroEAx9dsprHM5T55vrmqE7ScLkBgC3QKEEy2apouGqaokiSAqrp0apbvve
dHdssNu1ow3INh3zCbuotpj07I7K1GIbqd5FPax//wz+T57/WH85/7l7yduX/Ot7/aPE4Y8jfv7B
70e1+UlgWkcGLJwZfzRPeb4f1uKTRKIgcd/RdpnzJOf7AMj9xAkuYJcZnuDUZkz0t8NafnJ0DGt4
/AyHSZCD0+A3DHt4E36a/0iJvGFez9KgYkNlDvTL/EfNILxQZNNKuk66D/R8jmRM7ACtbKrORQdm
2yp1V+2MpHNv+jpJjpM2IYbVK5XduyIkPriIWBf16FPXaWfzCKyskvM8JHGl36Smw6lQm/YpjGkt
9DLjAmSJ65x9jkDKGFFELHtRGfraqtz0bBCpJbat38WHMZfJ0lNt1u8CN09f6H3iaIcaLHkwx8xL
kBpFwSPxo/kbQffqK6A29zwWWkD1LEPQLjXpPqZsR5s+o0iCZZ2w9iIlAKdhCHoR112PyY8hE8pk
rwsd8laVCx9UKPdcYPy/dVWXPkzOSGBK1dgElBMw+hI6cXNgW0igaqhVPPGKlugHRmYIubLxurIr
rGtVL3c6b9eJ5ORxSxpfZCH/tSv+INex3y2/td9T16rmkPKKpSwbnKFfgDto0bL1tHay78UXh65+
peIOyISmkfZh+857hkJg2vhTzsyC7Dogtz1QnoUrKsz61tTdBEFLbTVWhsH0y2/jz4kZJ/QdTqJf
F6Hb3TmxIoW3sY2vfa3atxbr2Rk8dUY4Pf/Bi+2KPZpsKzJC9OLBxTS8avuuOI+KKcNKmuQAriVO
+evGG9oNQzT9pWq6ugExGIGpT4cCNm1KeGqbD+5DbgTtMyAmQP3SqL4YggWsy0c5u9Q0OQcmOMMr
avjkkMah3i2Z+2dXXhbmL8hyhMP4ohu+2MS93NgylyupHO+1IZT1VSs0EB2oKndR0VZnA8ri1jAH
NHxuRfB6r6ub1IrVwcDQdSYSML1MbMJQmhm587VIu5bCK/HmKIZ2r/RwCZweOglTqx0K/OgIZn8C
XdC47wTSJ8dQdNoWCmY5d7TTeSI75pnomnhOiYaRxcbr2oqHij8obr/puZdsrbjUbkRC71/5qJMD
XUPU2BXVk6y6gsB1kHNiRe/l7caxxH5GrAc40NrCKkssCTyczNKw5yNu6SkDeZ7HRpEnq8orbCxs
YVxaoI4L80ZAh8JT2dv9V8658EsQgTOMibN8JQ2Z5AiTteoBfxmK2XKwDB8BYmye+yit4Mt6Cek1
g0GdbSYKGqiqMx/9OccKCQa2EwEbdSYSJSLb5L2qWcczjalt7ZlwIXHSQ9/ol7ny7C8VTyzKE1WM
eLyK2LuwaC2/GNLvz8Q/YZ4Zi+4ZrEyQLShgE3NJLcBp7Tijy5eH7zhDHhaRVaLEU6cnXTnrTZGF
kGOOtAaZiFxqnplMNNd+dSTBARG7aUwku9oFE8FZSTpdDSklNOeeFl7KIgvuI8pOZh11nLorJ4v1
b5FVJBUjZm16t9CknyrkAcaCLU2Nqr5J71uE24+lQ02/llnuXEPojh9gDPoPhazRe4Lzkksg8slj
7oRDdUiTtHtqaqzOeOBy+ZJ3bf4U2132GU08QIKoI+0XVls4XBqGmf3aygxLo2bsRX2QncQTGELV
Ha8Y4kXdil4kRmXs5SNC98AP+XLrUf/UehPK94R48ztX+dgC+YzIXHTUBANMpl7tMubS4qOReO3W
pTPbxHo4EjOu0OCQiahF37JYetpMVnGfmHCPG8Ess122hoPIw8xro1rkLnQ0PmHkIyiQJSiOhvse
s4UKNVDIQnuIUBhpC6zp1tEqcvXA7/SfqrjokIGLkMjEeHTb1yCfpotN1b+RUx95mzoNdRI9SN60
N1Wom7sqzTwUNchwvJUdF/lN1Ce1vUL+Gl4TcRx9I17lW1gnDPuoqNUutoaQQq0btNdQ6/s5wl4N
OxRX0bOp+E2/X9X8e04WBGuifz5ZuFNv9fvf1yrzD32vVShILESCGJvZBTE/wAz/vVah7DAMPllq
FeZ83py58H1ZpVOsoC6cMyGIr8XI8Ldaxf2EtG7+AeQ4HwWQ8zu1ij1f/4ddFbWKjbGdVZXwmG0I
w/5lA10NfEUdu8PdyWkEOAk8V+xa4TYdYKA57CG2QIGjpc6DZ4ekpGHe3F/niKz2kYLe4UzZZ0Qr
2ZIsbbG0LCIIcLaWYIRaJts+czstNb61UNXoIdjJMpDdE+BtrT3NzNZBVSE04RQmRGKqXvRp0ulP
M3Mlao1w2KS/JivOQvXuhxyOtrdphumpmwDgF1p8PYmsXvopLJrE9rIrOGKoRgT1T2mQbIrbKMYi
VvRbt/AYFyNxq0KLr16LymwqGzpsTh8FLMv7opsVIbyceXlwqidb49fL/iSd/iruGHkamh8vGR6h
H8FSUkiPdMR8SPc6IffQ2FDjQVZjZ59NxULxhqOzQyxugKwBJYVDOGsBPel2e44ZD2aMMTmcMswI
dQgzJy2RdaRD/lWapcOs2ER6AXgPLsJL5mc48QMJXplJCsiaYN2FDU55qCDLzrfBL+Eq4Zi77mwe
Il6CdVJZabVEQ95vSvhF6CddjwkigDSz5qxiRSiWmd0GVwhkiTAuteCWzIDhbhSEcdkDbCycZETI
tAi2F2OLKiDHTXQ0qRK3eeIpQGL1g4I/SlvGVDIiW3inet7L0EvLdxiFrMRwDSzToAuXlMjZqiMY
3NJrtm8gZJfx1J/JA2EikusPoi9ekiL114WMv2XtxOgEGvCiT4a1b3KraR3zCg0DywKT0zd/9gSJ
enwJMxQ6fQrD2p12pmYDrRq1AERBDT0cMyB0mDZ9iwrrLjSQ3CNuN9YEf+lLf4igZ5U5S5/OvVjJ
KLaqHai+XDEtzUROp7TF1xVZb+3kAOXsWCe2IyFFJoGunN8U4DEoUeYNU7StajnucHt1K8sR3SEu
a29lgBzk2T5vBx0x7VxiqVfKd8OV2RVXEn/SAqb3I5pW+wzBHYNBh6ap1FgReINN4kX8Ruj0U9A2
ak2c7P9n70x248a2rP0qiTsuJtg3wF8XyGAwWoU6q7E1IcKSzL7v+TY1vIMa1SPki/0fJTktybZU
eZV1ARVqaFli8DBInnP2XutbJh3NbHBcLDhQDGJEYujjgPsb2RZU0o73h09On3nO17JpqR7O+7Cn
sVl65SyYYMaZ4h/mKhFMaahA/InJBRZlQd0IeZXTzvSshSZm8Rr5ajqrvQwLcJ+f0r6CmkWBcu7l
Zkw5TL2sa8t3EtShGflpthAOYAGBXRAKKEYU+QiGII7sLEwsEq5KeNmmPo1I7c2ly0baHIwPUcKj
oOYA0np92DDzbmRSogmMmMo6XbzIc8gPpkwZvfb9Bc3rHKXVGM71OIEmqsanGmYrWASFNYextBdG
mkm5MV4DWvNnleGeSZlq2pbo02qugk8wn0y7zvnGw1AH2NPIzQaGytYNAUl3CSizMQnUz4SgGXNZ
7YelLk2w16iPPmTYVbzeXPs4EGd6kwJLGNSLYIx5lIQgtgVdSZeKmB+MRGbOVXFk9V+ndlB54J+E
Wj1JNdS2I8siRxVaeVmBCHEEV6jOwLEjXxrgcrS9nC+SOtPWzRgEq1HowIcwCdiiNexIHBxnoysP
c15vxzSlECySDnfrkooBzq8sF0S+dWBIWNzCiudCF2W6igkMgxHtl3N6EhQrgkkUnDYf5Nxco2g+
0ftwV4xidk1lmMepiqYkmqy+6jzpSBe7i0Ey6o0oElIMGfGAEiHSYiWWbLgAu2KQmjmocUiybXTC
jipbJkOA+M2zRLtFwrAa1ZhXQUhQJvshzykEvVu0Ohx9uW2oEdM6nTUFZjDL8E4IoMG+6rPesqpa
gTBSS+tOIeePEEA4kH2hRoepLIsBAPagIsEdiQTORdw6GirjilyhWWRU2SZBlGy3ZgP+XVPCFUvI
gUSUulimBixSrxW9AwJZi/VgjPkShZzn4EnLN3Kr64vJ/ryoTDNcQpHDtYPneRkLJANJNNXpk5ok
ZuaJte4JQlppylCfYtuKnSYvT7RBFra+jBpWNMoO0FyTz2MDML8Ak46QZzb6nUheImULOlp9ueC0
hyX07uAgL+XUtobKd8izjuctKjsEhC4OKskjzIAW7Z6p2HNYestrORf7L6GnFxciYjtiJ2RLomlp
uvIBhbFeY/XujQc5rtWlFpA50+qHw6AZO2KMyoUEE9Dh5b1tCbeYWUgfZ4XUhzPud8NRTVF1Klfw
v/AQewcRUGEixaRj6g23hQTmwZryxY2IDFcQ9iM1uXacYx4jWk8iL5Dtsr7MKrWa5zJYPKsHDkO8
mMIzTDwSKSNgGujzoyke601vwtEZ8yBbsdrH29v43YK9zOdYIQ6gHfJlPrjnIw/AXNSq0Q519bat
4ktBIXGNRAqOpzVXWiTThdYREZYZURcFMx256Bk19bpxVLmX5yyGP8QW7UIaKCRbwpv1/eSDJTIy
uUyQJ3bwwQqjauZBKA2UAghjRwl8mRsIQ8lPH5y8sHahhR6yiyTSy4PiHDzvraAUqG6r6FB34xPc
u5B7XIiLpDBn9igQsJ7r6XHT5pRfhZoEAIIwnD5tG0cbRKY5us3Ib7BLhp68gwJ7MOTULbWIyoRX
DtG8bGJlDgDuJu7dxiZn7iKIKK5ofkReu9ewP8yGDD582x/CUEpnRWsdVXJzquoE0gO1+RJBrgeh
W1/V2Xgd+6QB8PSkM1IBZaqipXWKmMLGhIusvEWWDZqtQlAi644pZ6REsD9Hf2pEyzqvz/2xO3Tj
jB2j2bqLIfKKJZfHt6OYFSFXBSJxytmn7Log2EnD2k/kq6rPLv2Yc8ZGeuI3Q7CyJuVIJ3yOynLE
XitnU30oWnVRQdXJVNeZWxeOGfgmemwl3aQM9pxi0acgVPxPLmQ/CdOAw7oZZ4evXMfQZxBEV8lS
t0Z0s41xhaTSWBJr5dtI9hlPVVlr5E0sojzdXYgmQQpgNyHXCMwNfVmRp5THJa2s4MiIGh0dLCEp
xpia69zAqosfb8qLkrm8cneR+dlHtr/t2khaFSJhnn0sS9KYRKGXZ6i60RUQ0sAM1w6rpgmUpQEV
3EZNwiyjy/TKg2BpyHlllwkUgnlcYtClbXcjsXx2aFVUnww9Vi/Nrg1P+9z7qEW+OMvJ+jrVtSL9
0uuxdKsRskXVCtnWlSsaMKQkUThuEKtssUUDohUG2XcMEFHzkkkUm4Jy0sm0AGsZXo/UUsITTH9a
RVmQkDXzqKMsY7udKdt6UJ4JiuLgNN2FerKwbdKNeCsnrtMlypWKmcMbO66pGzBd9yze2e+z0hQG
En+zVoIQSgaYCCjJ1dNsq8v+2qwtfe0Cv8GjnBzHgXkhlPWlmIqnQU8/IxgGognADduwM1nbk6u0
DQxuz0ol1pNuzbnBOuGf2G3+76yhw94w2aD9fEN6huA+eUL5ePiTb9tRWjEqxe+7OjcbyG/bUf1X
lMGqIopTBfwegvewHaU1TtEcOTQEOp14AJmq+oN2Uv7VNESUk+wf737nTykn7w70ZDdqgvlhnSei
3jR11CfTbvWRHjoeSIIvZLmbp641FQBrYavgDF+21AIzGF0ZCVdVKBwNeMYqBxKT8tEagEp1lSnt
zLK0IE30KBs1w1+UboNlCnN2My+gngGfTMuVxDyBu8IsveOubapdoMDSIm+GHw6tGV3UrdRrG4JZ
1a3uFT7p2r26gpBs2mUc0+u2xLTaIOTP1/2EFB6pA63bvDCPBlI4ISKlgUB2B54YsMX18ThJ5kzz
0Cj6/lOVy80n3SMOlpYsosDSinz6mIQT4APxk50xDrh1mhoIZSWGq4IN9bHcedmBXGvqspJcd14R
sH6B9zmM1kZr1sfmxKMGCGrNm7rVeN1RacScVJM1y7KBp9qPzIZ9dFJupqbIx7Sw9C+VmnsKhdGM
SFSiCuigmVEJBJtXLfOwy9QLFMSsFzlWdEdPJcxnaOb1D00u6hB+e4jJrJf9WduqaMhRAMgHlpBp
G9i/1pTJFJx2AsbAGWIpVZoDjgGhBR42au1CSWgKJlFkngdmkZyjOjSOXfY/zSKhDmGHndB9CLxe
OM3rZiP6snlUuFVFTNpKB5UuA5EV5Vvqa+0O3F7gkxlP1X2GJw/zudZYx60nGIveRZhle4nRneLb
mFw1denvtErJD8x0MC4smfgicngWfS23n4Mmt9YYPFhSSz5ocSiDhR1DXl2KXZ1uYXmTp5YiuUMG
TNJClwabpo7dC2OaVEqx6a6lQWgtTDddduEDXP4Y4PlewrclQE0tPB9igGAeyaMsbODo8NaTh1S4
aJKSBXUTk3mAZKEoeF1rwke3tlgp6Dj3ldSoHBaWxWlInZaQTWWCvMiqeMNkE+/CTGmcpCzjK6Js
xl1DwPpZ2OrpZ1ksMV2SP31GLUpd4u4g5WeKsaVdFmzdQOh3wRCFm85X0CtpWV+exnGI3pD4vysN
wsOSnb6AftYd2Uu1Vr2Q3IqEqkrQisshEvujkT0VS5Oo1XZGjcWrN0Zg5G7fFQKEBH280MndQjKs
5uexIHWYqCThzKIFu6881miOyF4EULZRsuNq1JrwvppdLYw1+SSLOj1Y6BhVPjetpc8jOdUPKq/U
bs0oo5fbRsYnfeitj5Llq1fKYFRIJUwPIjwyZV+yfdWUjuo8CWHTkruw75uiuSxpQRyFrKcAcuie
u9KNxD+KUYwcjIGEyM1j1YHLLM3M0RZGAXuLqQlrQqPw4PQlapeiEYoPeitCR6e/vFY6yTrTASj2
a2yUdNjVLkjJf6SZDfiE5RwECCUPL0WQrgcBa4nF0IjZBbRKlk+yILqXKaEjG6/Ts84uST/xZ7yV
y22TWB5Q5aB3MsShtuWp3lYHZXDoJZpHVF2vyCx2AJVoWTkudeQlRPGNFsyaOLiQPGO4KSaZTGLy
uqQgZxazoR/6hR4HuC4ldCtVbCXnY52LZ1VJE1HEdBU6pSwJ2465+bDOeUASE24i2ABV+uITGL/o
6Hut2VxGpKd5RJhJTesIadguG9EoVlqaK0uPerTHo1sY/YyDs0RK5ZpqutbDRyKa+prMiGHlIqJl
y5N5B2IidPuEGPV5Qoby2upbb42MQd8lclmeiVUDnnIYUALNwtEL1kWIADtlA3eEoqakuNSw/waJ
emAOjbCjzq86cRTlJyL6jaUn8dWhQxEPlDYk1FVP9XMzDcdPMG2EVZPH0ScjqqVjoWLJ2YHaM2zL
1cUvmhIj35TjyrtEKEU/sUtc73jSQTksYDSb0ukA58NvVk2VVtvOi7SVJLfyWWjW2vmfr5X/L129
qGjkXlq9XOzj+PaXm9v4F3vfXD9dxtz/7ddlzNSxn1KIwfaCOnisADClX2HosUwCMmDSmp/cIX8s
Y0SOYqDJkw1DUZVJyfewjFF+BXRkTAAEzAZwe40/Jdd7htWb1HqTvoDW/0RToHRD+f7xMkanBjdg
O1Dm7Ufq26txJTg4EPeKXdrC/DVwIMuzZzV8duwY1nRtwhOzfjMZ8uOPYz9YETDSj/MaXy49n9id
Q3ePl2KmgIKHBuGIFQRdILaiY1kxhG9athPr2zgWJFrgvJAKBxEs8H21/pIOMbvU0UXa2oJEj4b+
HElVvIxF1PGNOYS2J0UdfTDLoDYU90z8vTsbzAqtF2RXNtQV/swyk6kQJYRsmtY8aocvxHUAgKEW
rjgIAFAoNWpnV+x9HMzcGbkkY8nULUbLhoTARQYJfWfpKl1ytVFmHSykOYUClYxCSwRJK4pLLNf+
gRaGzXE5bQlJ52t3eVwA2IlLROsEA0ecWyO0LrLxKjuzCEFDpNQr2g0tTSo1AJ8xv6Z+V7GVacgC
1FxTm9ZEtBAyKldTKxtIlHT3SmoitTwrpvcUbBZv7Vq5vk6nt5ip1v3eCEjUTXBozF0lVZbcs+Vt
U+jhxjTyAGBvJREn6fKGzHLSC2x9enHKeQhlgMl9ORpcLMnKw20yvWppENRrKQuDReGm8pf07p2s
aV5xoPajeIg5VqAgLwK/BwfA29CVeKWbeXouRJ08r/y6Wuq8fhcNN3oxSyyyYAJDREFZF+PNgA3n
AgxBihJMpB5fdu0yhiIgOJEVuJflWMo7chmzDQizuLfJojM3dc8sNkpKcw7Mit60qw7SBkHcpLBv
4uaUED1UeF5SBB+nZItdZ/b5VWqQOhkRMOhyuxXqXi6b8gMCkPbYGOnsDkVcrdE5lrcVu8pVMPjt
CZqxzEnjujmsWb4tfSuKT0OxSVaSEOi9IzAIc14OPjeEn6WsllU57/DA9txYYlxq8xj49aoaxWID
CgC3K1kOsAeG0aHx09pJFESnUTymLP+MbsueoL+JQgltipSKxCLJ+bzUc3ayedJDdNNRfqosjbBJ
e8yTlMXVNm3n1O4IAEwbBDY5Yu+KMAPuZKfKi/JUw4aYzxo/ca/kCPWeryQqsjw2H01S6V8MHxCC
bTBdAd5TyVNxjLw3j33Sty/RlWHWl0jmu+55Mj+OhDN9FobSFZCfFx4V4iTHMoZMsoVPC3bQzBPp
BqAE/f6xTLvC1mXB2yVBSMN5IOs5capRUy+LTG+xbrho62kPGHMzL6OzXCv0W0I20COYYlRuuYdh
7DVCfFiy1dkXvlFdNSkQe9tUvFEFd6CRBpPCHkcc1F8rrqefCkMkOFkWex+tJsp2eMKpBWUjlIs4
GvTPmdyZNk0DCHyBWfOAJFnJ/aplBDaWUXlKdLfLE5dH1QdM4vJpq/H+SOqUaCfSoceZ2GCKUVyx
W5ti0sB+6DUqb2WdXfKiQTQc6Zl24SlRCm4gGo25JRXdKh4jYd1rXYso0fB3eCoo0oV9FdyYAoDl
VM+ic4+i6Ye+Bz1gW4KqUlYMSvV4cKUpoINa7yyFDQBreJhWHOieZuIod+dlnVIrRAIZg3LmfXvC
GOH8hU0ermX041v2jaT+RpG/VAVdPsUXjX/HD1nJa5lwEbXw3dj/DNFtT+SiD8XEI4/IrenEpAnK
xMYbBGI20AEh0SjzEyvuqmsYEtpSbHpzixqx+VToZprb1N7psVYeuwege4mTBim8jETUl6QRKY1V
fOmEnjSusDSO0DDFOOdUq//kCqrgsOZHNYD2exmKI1Vyv3KR9JIyrVI4JEtCLrZSQCBJ2rX+phEj
yfZ6KcMnb2QngMshG6CxoruoV45aFZldCKa3kjQrXVHpbw+oMqIeL0hTk0nasAtyzE7VRspsK6zi
jWaGtE3G4XPZwpfMdZP1YmvgsVMEhG2+oLBdiq0ZKkuTClRIW4BoCUApiTZT9Zp+QDb6c8VF8MMJ
GPOqLWgFxDIbdTEcd3TaVSclUt7OaX9A4KM3hba9vuKVio0ubXmDdZm2NdS63dVGy+PbiupmstI5
Su9qGxAXwWmuNOM6twZpHYaGZ1tp3DjwryymicGcrDyhj4Y7TJW1xa56XpiNtSxCdDbD0EQnmmB4
S7VoRNvvZZkCZamYW0xlyYXOU7eIO2TGcat4Ti3pxUz1qIY3ExI/MoZu4eno1KOijudjLSmrPBLd
g4Ik37XU6MZJR9rTrCZswMaoozmjaLVbJW6FU4VgiFPicrsNYaL5fPQ6d40ByTigt50vqygmuVCX
KnKr/XhTCr5wVddw/xW0vk7XFZwfWFXnLqkG1tqJ0gNmGZuoQsWeZudpFAwXJQEEjuUrIyKjWoH6
5VvBSSyp6EcqjxnGgA06awVDOg2CiM1H6vbXgeWLNnV8Ga42QXlt1KxSocVaVntpvkpkNNpQQGpU
MZLEjGAMarOiv5qfEPsnnFayXMD4HPScvMgE3n4wRmTZ0Eth8ZElzaI04AWMCA0+hGorrnhr83rz
wm6ZuaYHI8hKA+ITDSo5cKnXkYL8qin8OEbt130Jhzya84V8SXU5AT8kq/wLvy1yGlJ9KBkTL8Pm
vECxBiU8WQgCxiM8Oke1IvC1JRSie9/L53pneRe0AfuDImZRVWKMctRghP7K1gT0XCGv1KhAhBOJ
+DpNQEhBTK8OAxGJWrGpLykhiLvMyj4XqSQhmivrIJn5fdTMPbytdpO5qD+DmhKyPq26EuAlzWjw
XRRE0WF0Vci8DC3hKMxwAzYeIdbA5EoK+zV23UiqFwawbjvhebcHeu1znTTFjx3cKpvWSOUQTxLe
aH1P8KXbuiIQFFO69vpQuhS6sj/oAzXZuu4UMuybkr+vCEUS7KoKaUXI6qSmomFKWV+NFE6bePV2
KRSBhLi+i1snQxR2nsEThM1LtY2+WCqLlzj+/A/TzniV5+GwHKktTEr6LttajYpGX20eck1+Ss1C
RPOoogjNAWkvSaQTEI1NARbwp2vj1NPbgAqiMs+MrY4BI2fu1fybohrWj7Yqx/f27l/SJjlGRFVX
wMxe/CA4ak8/CBEMhHiaO3M8KOMCfWS7MuSBfD9uEDREf9R0f/BR8vNBUT0xSQXBqyQroI6fL/il
tAOu6Bbkfc6j/UfuxKXsVEtrlh12e3A+jnJIhsVcsZliLmqgpSDL4cy/QkCTn247ALg9O4tnuxw3
L91u8GiMVg6zcHkWOdX52lupDlFi9ri0TuhCl7NmLc7lWTCvVqtgYcxfuRLPr/rdOeiQYPmCJ7X1
s3PwO6LU45Qr0VihTYd9mQBetTAImQ1ByadJMcC5vSbqz/FyqIUWaMdgBP3pL9wgPEno0DXZea6e
VGpMihrhUO6BkueLQh7nhXaOcuS+N/HT23FymD25H5+f8DMcRtXxmjc9TlhdQqnuP1Tn2lFyqDrZ
Mt6Sie3MhD1En0NSFPRxjt5g8fIFm9JxXvz8Z3ovK3NZeU0XDJEK3ndEB0668I+w3MzSi3hfHtbL
5t5X+NMxS9Mxv/EQHm6UR1/SdE6PqvpmCcefCEVSWnfSggVyPCdRwG7m4Wl5mC1w7792kZ+K2h4+
cPIGmCJGAQz9zz4wJBNtjLgzIeoc1YDtF1ThHN0OF0fRipQvxzpEjb0p1vHKVhdoTMRVuLy70P8H
8vjbvR9jehv88c6a7+v9A5TycJ/c/vvfLoJrf3/zpILz7c8eiji68StKXw2bhKwYMLUfSyPvSPTQ
OhQRzrh4V995KOLov9I1Yjaki2VYAD6sx70og+YvEdcoJvkzRfxT0kj1jobz7balijPxagyKTBiH
6YzdYT4e3bbsXfq09sARgH0nEILsD+ZfuVWPhngsIAd67lGcy5j59bbRt7LlJrs0CMd9UWf1LKoC
cSdQXaVlbsW7ph2CHfatlN29Gk3TqIDBrYf+g6RNx3KUBsC6CGh2XKk6dhP3aBylOU1blXKJFjQq
QitPPS5HDVtCwTVIZgYsLhoWCk2FmacI8WiLrBW+ZLKmr+EyEBMqxK56lvd6QXhgYmwmOiEoilo4
UCPN+mgqHTUOYxDMnRkNxcr1C+9SxFw39yjeL4vKHDc59k2eD29YUlCPLksRaUJfRNIxV7PY6J7g
30J0k9cKaS5zwW/BVGSleGwAM1yFnaEfeFXSNsgm9PEEEIm+owrX71Ec9eDTA3GjUecPCKGSmvPM
MzwBLU46nimBZ25oAzYHqLWhlxiUWS+rOteWqtvxfurlAaKd5m+IMg4JjRaqemX1VTTMZCsyV+wv
+swOKGIcu4QKLSnBKGfqEMmbyE3xY5PSJyBQFKptUKjSppv0sfMqrLpPdevHthkauNVAjsg71vPF
EnHoxOnN3M8xWjfW9171OY/9NKLlX+rQmPHXnpSVUB1o6FAPFBycZ0pclquo7Fn+unEazALXF2/N
nIjVeYpXZu7VbJRnjWT4V6VlAX3CoU8wNsCWE9QTFpGgkjJcZpbfXel1kpxobB0WOC3QKPmIUfZK
mo2fMzRhM1nspfMeZ28zIxzIPQgmxuBcqJNxTb53d2a6uQpootHXGmY622usHg4l+1G2NIJh7abu
U2J7ch5trSiB3IjP/KYsE0gTGuX7szw0vXktgA1EUYcury185IINLo1FTl7KKe095RK4n7/EwRLj
0DX1rZCnBXJRpVWxGqI3+6xQxjhva7yxlRAn7aohtngpALGH/49gYavXJBumilIcSLwGiDZzXXeZ
IZzesfFNvgAipYSVh/DSXFFpDxTW/M4kSYVfBzZmXppG+qVzIe6wnfDpgfAA0sX0deKfTLNNziSf
fqToIVDDKYCUr23NdNkCskbwnFdnPhZpWgua0dxYgVcctmMSHzdpglBY7qlSYBaKG5bnnnRCivno
qFIPMsVINLROGMvmfqKnjoBb9rwtifHlpmEzO6oj4LNY0fQFlrToFvhbtxaTSl0mgiDSK1MSepVR
7i5KABCg9nD4bkNSLC7p76Jcanu1+cJG1Z1HATiCTgvEEj9BDqRANlvEFCC7CLgcFNxj1BmqI91X
9H3XpgQIAec02DmU+rbVI+88Nzt9gWKDn+VyvRrC0b8pkVCt00aLN/D7UcoM+FXmiNh8HNO11Wwx
9LSbuOnLLdH0kBnjoL0KZImCXIrmGx1rGbOmE+BptGKj5ifQrGVp7Rted9AB4Uo2cNlxh6V909PU
GZLLUlOgs2qoU/21wrubnWyvjp+iUSa8yxjF0pvx2hcOW10Gc48BrTtuFZo9ndilnwQZV0RVohZr
hiIqZnEJaGYusVHXHYs6bn4CHk/5LOFyPiAn1VpgRBFdu1Vo/huZl28rrfRLx0xqyV9YPlGycBvi
Aber15+3FXxB6IysTfwM3FwTjYrxsTK5cds4R9+To1ax5lVdi2c90Ur09F36nbYqKcnOxep3aciK
e5FrUqXOyg7DN93cnMAm0q3iG7Mj7nqbsk9hmUE95gazMn3/pFDYR+ajH17GaoUOHXqP0M1AO/as
mn0ZAFOemgKc3AKGSTkMtVOC+jdI+C3RJxrRMGTHrehibUOhCBkvTVMukZYhRTLvnPGum1gqIXtl
qdmmYJoUKhMiIWYecL01xut25TUBKj/dKCmalSLB5EVcS4gquwJRJP00sqLKsKHNLooZwRuClh2p
cmstgN+Av8xVhUCAhMg4npCUY8LHMDok3CGtY4GcsdBOy0D+gCkq2mAAlrdJ65LwnTeJSxGNuOKL
AmrsZN+WFHVuBOWYgX60+ElS6+Jp1WjRDoEld4MrI7LFmytTv2xl74hLqH4uyMH7TK9HEWns9mlJ
SrVfDaBwxLZEKWrE10KsISdPfE3cxfziMciiauuJWbQnW3j0twW7l/EDHEPSy/mONWRSTejeMlGZ
t90wRZyKmR/02xQvGWZmxZS3uTLA8Wi8GDzQwI135jdW8oH8PfmWjsUgb8TB8q9BVDKl4MIipbRC
KHgupJZMeZNH8IM8IlSzA30YxE1RZKhaPYJhMB6FlXaQV3AdUK9OeWg8zlcTYuYTEMzSGcwx3w1K
CLNzzDPXsvsqTaYKGpDJS1exXNGRYiMPNx5FhQLOABKSign6CJopmfey2dCIGFS29yRKp/JCqO+i
L2j5ZxpcGPxOgTWv0XwjeZdC65NaJupZTQxINJPMTCcLagjjExHo1ApfhnVuSZxPJcJ5JHWYuQyW
lLKiynvbaXJ5YRXUA6hXEYegR5LIuMzKMUvRWqYlnP/YSpu9JJkJDaFgtPO8FVa1GsgnKTKRKylM
GwLFKBvYMfNgiKC0DJcq2Yc3RWT09zuiP7VQ/5/yJj2cxLQ8du6Q7SfNbTmc3lZNXFdfLca06eOb
u/8Obqs/8ws/P8AjQLz2zct890FnQ357/9H3EPnp33/f35B1PA+qugyu6/83nfWj/7z7N5Ftj//8
YWDfn/oPz+nrD1fBbbkvr/3h/mI82THY+/hmXz32Umna1KD9diL//rcnp/lo+/HScU+Dal9Ox/56
qAlELxug8b/+YLoC/9yxf662u/uy//kD/zca4W/8hMOsrKdW+y8/tNxPqQKaSGnirVf/xcSCNw7h
lWjfNx7d/v2/ypvs85PbBnaqCenn7ZflO3kDR6Z5/xfc7tRsfv/Pdl9+Pcf7jAjgRSY1xLd+m7/V
8e//wXW9foJSQjkoy3/J4ZP9mKVPXwL3VYOpivXWk3+FLfrG2+Vi3+S//+PJ++vh1KmTvPXU7X3R
3Na//8fXI01f6sPRqX689ejLZt8G+x/5WCf57VuPvmqC+MlD9FAHgpnx1kNz4kH6+3/+6OjS24/+
CjXsjfeLvc+Deh//8nXS/Xq+377aCfH11iv0QuTjW8+/SW+CdJ8wnf/o+v8Fz+vLJcS3nv6+2qc/
vOcnbftbL/tv5XP52sNN/xc8T7Ns2F//6FUwRQe99cRtP7v+/b++Hufbvaj8BXPeb3xlWdEEP7hd
lL/gVv/hOub+st+hg954w7zk9H/joe1bVqjfX3P1L5g4Dva/8JIMg/IHF52NwZvvl99YzAd58Ps/
4r2XPawmf/ktvSmZCv/tl+Mya4Ob2/Q62P8y3C80EXby1uPF8fWzv91j2qv32I82HX9/sjtxpq/i
6S7q1V/4Yx92zPuAQO3vD/H6b3zd4PzgEA/X+Ns4p7XMH42Tu08bHn7nvnXy27NV0Mu7iEef+PUw
00dNXy4f8nDFHv3S84vz0MT72dD/1MBYYb40sOcLsPczsMetrh98Y8/Wfu9nXEx1L31hz5ed72dg
zLMvDez5ivfdDGwizb00sCeL7fczqvuX1f2r6AfP1/N1/vsZGFPaS1/X8y3G+xkYC7aXBna/q6kz
pvu7bc7X2f79DBAJy0sDfLyxej+DemXlYf9gT/d+BvfaJP1UkfJ+xvXqJP10J/t+BvbKJP10E/1u
hvUkwfcHk9mz/fv7Gdcrc9nT0sH7GdYrM9l3VYv3M7JXtmPfFUzezcieMBl/8Ig9qdW8n1G9MoE9
KRO9m1E9FCJ+urb/vkL1fob2yhvx7cWxd3ApHjrpL62Vv+vAv4NhISuxXnl//pb8/g/kEvs7v/qH
pny6x7nOqCOmt2n9aB/xqAz3uFYH+dW439f/i8p1D0igl76zp8qG9/CFPWML/GBa+Imo4j0M7o87
5Kfv0ad3Xx7v09v7W+9fdE+99p63M/CKn781f+6v+jV5VfUkiMLYnf43npQ/nsp/1ajuJEgvPShP
ZUvv4F76Q9rz0qh+rg56JyPET/LodvrBy+CZMOl9DAs+9yslnO80Ue9iYA+qqpfuyOdyrPcxrntN
14vjeqwUeBeDetCSvTSo5yK09zGuexHbS+P6Xv/2Pzuy12Y5GtPTr1zHt/vy7/8fAAD//w==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79AfGxev5u6HFwm0Pfnpf2j7riXJcSTbX2nrd85Si7WdNVtQhMxILapeaCmpteYf3e+4P7YHUdNd
QQRvsKt378uMVWdVOgE4AIf78XPUu+Vs18I4WSyvWHoND7kuZF6qbz7/rUxu+uTXs6RwTyCNkG9Q
0EDKXEN1BUXpWsAY1fyTg9gVKr8L1+vcwX9qgYntoFQG8pEqwjtDC94bCJUmcrq57A+zN7iiY1ML
FFAAa9PLBTKXgBXliLco0VjcmvWDDjFJG7r2uwgyJeABhNxZtQqcpUhobnAnhtkQbBxcWY9pbZqH
lFthQO1I+7g8Nrp/2OsZ5QAd5L+UnkemX3AStuZQudEhc4Yzq5csQ7/To7e6QAWkv9IHeSminBkO
WmqQcqBIBrA8M2sFUfCyrEMV83iLdK4Dr7f69QiFaKQeTWMbbz1nuLs8vrlDeWKTuWMKNG0qAbSR
bH+jbpVdeK/eoIOBFj0oc+OwVsGXDW2fBa88n1aEfEB1I6XLo7+NxXVrtZtFOSV6bfoUlB0jQJSy
etPolYW03LdGMVaXh3m+laf2mGWE7LyeJwXoy1LJN/XwqxEFs2gWzkXq5lNfmRqhH3HiK9IIMnWZ
khzpRaVDIGS8y1pI4aj1Zw3BbuIWrtnWxtofs6VFpLfzmWUgUcHFJYDGhSUFUUtIg4ctaKRqZDLq
jQie7nFXr5UVvXfUt0WUxJw9JC9VaCXw6nnriaIORSbmYFGTc+x4EaqmEBVE6X1cNVZPuSGhQrHY
YDy3hqdGmTVEgUvxU6A/rdpBixboJ0agcLKVbEGNHG1Svl0fRJJcL13oS2aZVYVUc2rwA2VbrlzJ
jBs8DJShJ6OeLHQaz+BrcYCezCoTOWSRolR9awBYtvXWpQ9ihjq3+YZoaDuLrhXwO8XrYa2bUNR6
u7w9/h+mgQ/HixKaDRrdryeuCwGkLtNTcJ1VNqTcRqu8UQcwcFLVT5KZ+k29bSDeaeWt5d8uxmjz
M/zTOBNPpAA1dwnl5PMKE0IYHY3R0rfiPXzinX4V7SkU3/OJPlgLo6ZnG7ttFGRt/hg1c28J9eCn
OsUXud8hvHUzruUHSoPRbUSSXy2x258f7nR1/zTGkhsXBhq9IYsO9/Vqp+wggypVSxcIvSAuDIil
u2i6VlU7Hb4alAUkh+JiX1elI7vBdS5BJbKUQD4AcdRA7Z7LejQVlVua0tm1RO0EeSQeVMFHRztx
pDbXKPQeNfp4Uxy678pbeASo9ZCIcVtUqXLTPSzVYGdtInUFakCq4MIi1EpBKaDKCecN+E3LVyRN
7oVokcRh7spSTqwwu1MYQ13hfMo9lkA9Ea/NamXcSVcxT35QcYS7EmTleMmgBX7R+Kynnhhn9qfq
ld4gD+BAbF9aizJIAIFI4lf6cPoLDBIzropmHAiHofEc1CYs4NnLpNLt6EnLQW7Z5L9UszKTFdjD
clv4kswKpCNLkdzMswlFVgHtZQD5g6yFbXYX/YEvhxr8n5VdvMrAXQBe6Ahftenbrlk6Czt/ZoSn
1th6A3qcIObyw5rgQDx2Ne5cywN6B71GENzxrKXuuXODOiU2RaoYzXOCwtMFPtkXUe02hiv3kZ03
/Yvn8luAPezLgzoPP3S8JRRIVYg4ZUS2qBiECLTcIQuRLdCP7aCN0+2XaZpnVmpqh9kIfuyB/loC
YEWTGmgZqlaQQResDawsALeVWh30ttr0Rm3LXP+iGlUKsthg6aCZGSxtPpeo0B96fY4feTKfkJ6T
IDF7HGz7r7SZ/BeyPjP5pWOT+592aCR0YodvOp2LFCHApNabI1fY6gdX2FKYMeMgGJCuA3kqgV1N
Y+6ipHIhk1liViGGl5RQokzU9WX/oOsyvRzoUP60wF5ArQzJ9r5PADTC7iaDWj21YrVJfM2RdL1d
uIrm1gc3ALxQhDATEBzTeXNLoe37TAltofGh8y7JKzX1UiIYyWNfxg7gV/uS8jB7GffrextjPDHN
hBMNGtDC3pMhXAcSHCfNQnEVCSBR7QLIRJbQCkfviz4SJEKfhtSDAC9EJ5DCSAEg0n2q/9onq0Zb
5Iiem34qIYOkPbi/zzqL0qEM5SBVqSJlO5DKd9eiF6amrw1OrXNLkkTntxWdhJ/WmE0a5yPidh68
VN6gmZly8NODH3+M6q5tF9xq1pIAkIyCMxOkykwKA0r28cAZWmir+gH6iBZIeTaq/xD5e1deIj+k
S8e4MFLLYESBeIcIe4ytNHKRtAbfoj2kvvQEJUdA8JsEXpRzkamMSn0VeV54E7uGuLq8ec5jDErh
/NMy8zTXuFxNuwKNjO6QA8qmEcm/6vv/oRHmkhAUzmjFRg9tV83NyICKJ1/afZJtLo9lZm+C5UID
kpfeEkhuTPemXGth0UKBFWdav69W+oZmzOtF0oC5KQPntSSIEi4+ABCnZqDfokIpBrrgmQIZ8DKx
InnvudrSq2nJDPXPkxM6EpNMkBvIYoVAK7hfqVVzJgSONVDqJd/y71+QO186q5dMMhM4BhmUAoA8
soL6Lk5uXekjiR4ur9FMYldHe7+MoAFseWD7ZFw9iCtVGVUBnbMNMV7am/TaR49wa0PWwjBp6+xy
DDY3LGhwIjyRNNSCWRLVsAh9r3VhsmofBX+XaRCKHZ7+zriQs0M6TRFRvWS8wkUSURUAnLb5bbBO
reoxefSuaqKsckReFXi8iLIwlfQ3socGcgMgyRBFgAg1ZrX8zK+7IKcKd3xk5s1a8b4pHiqa4cLQ
Zm5wqIyi2wgtTxgbe4NXDVSdhQHKc34d0r56aCUt8FWejwTPGBATg+cWoFe0Ik5dPRe7cUTvJpL7
Ru0YnojW33jbgsCobLy7y+t07gsAponUE8Dzg5CVMTXygax4nQekYbgtjXUSAOv566NBP68BoDUO
crBjMxFPk0O5BLyQrqXn4q7UINcu5HfpXTKUC4ZmxnJqiA32Y2/MoEaMsUi905ZosLny45vL0zXT
YY8H78/BsMAiDrBYJHQxGNW/CmtVIHHUWk08btAqGnm3mZvYaQDqDK7fZcPbZeNL42OujdxAN7ji
49VfpV8K/6G62x5v7cs2ZqJ+DJAqN+JEwjZiUwu6W8epAKVmFOlaS4L2q29VHFjq/TWaK74tBXGz
QzqxxgxJ9Yq49jSwIXmQzpagACaqPUmSl8uDOt+xNEuBpCmw/giM2dp7KHagzG2g3661HWn0R1Fb
Kk/PjQPThngPF6B4Vt3XS04JwfvPWdW2sSXkYs0UmdGNcEvZsJsHkRQ+WX7Az40LZAFgWgVmmZZk
pucEksEov3JgTUmqmnCjRMT26/LMzaCSj93QVGQCgRjoYKYmZDEbGikBN5175a7ASyCAZMxUBKQJ
QBGNdKwxIjXRXgXWGCIT7L0Ei+IaM1OLMarIMgFJi9CTuffbcAi5NMl1Symh9a7cq/JnMP7ykY7O
daqASWmPQGrJ2BA6IZUj6vQgjlXXCadGVpQ1yfryZM5gAadmmBtKK1xeTnWYoSCGXCDILB3KXbpW
r5G/32neIhRwpupDLSKsQA0GjsmevXwiiolIqapKq7f41wJNE+26sI5cnSZSrbtl+OG8TQpbEpHl
McCxMHUZV+kyTajQAdyZwgtUPccHDg0bnKmiVn0EPrs6CRxp4WSe2QuAvfxpleWQbqSh5XijgBaP
DO33bBcWS48S6gTT+AJzCbgLTSODkYvNnYsJIFi1RBlCM9UnWdh+Jk3CIwxtX/ySvy28eqmTc+62
mZhkHAaa6aM+gI4YDmO8gKZthZZY2gJMpdYqb+Hon9top+Nj1o1PBBFPV5wmwA/ZtVZangukm/fr
j5/JNLLpCU3wWy3RMI2jsPdA7eS+87+uYkgPeiD1RHCY8GjvYk6tuqy0RDQQQPFeZ+alSnwfjBRg
8fz1DS0jpFGQQ0XKGLjNqavjbeWlQZTQcorgiBURatICTUw7UvMc7UgeSOkum5xZpIlFug1OXkF8
rvFNr/bgSuQ6osYheru+x8tRwJIZ+vMTM1UaprLbFpQYa3wRnP4jphLEviPc0aYj9NwWdrzql5gE
Zh5DxmR0NDA+MYuc5yBpfWxY6ncI3wG9DCFSUKDiwCTy+zjazT10XnGNW5cnddEuc/436H3hg2g0
LKBHQRFfaWi+8S3hTiWdBZmHLgBjPHQDfv19ieECTAwUHdhTzh5iRZCh6R75CCymYQshZ3GFfAiz
9Nvl4c0u5k8zbDbF94vCEyrwa3rjtV/fK+0r191eNjE7gziqJPD60dw3iwhU5BqlGG6gOyEYzTGw
/HHvWuKmN0e7HonsE6Pb/B04G+3a+tMsCwvsxrjK0Xbj2WmL/qhaJwJgSpLPrS4Pby4MmthhDhSj
K+JRysEelgYQt5NNZZ11tnbgN/0ueNQelRVvoUGpfqzWEdxnx78Fz5e/YG4NTwfKBMoyQJ0NZAw8
mwPuKwk+uBRAM6Va2gh0HMwdRyHukFembB5n7KRy53WFqmGcLXZ9d+dtNTPZ93Z7FwBEd3lEM00o
dO1+2mI2u5jLglKKsEU5/3hTsMprb1sBAHMHIOl4m+01IGGE0KpFxzWXWmXn3jmApVBWFGj5KWDX
mh41RtNHA2RmPOBhWksBGFnfqKgKH2vQjvGwMNaZ2IFSG1IKPMB+EBVNrY0eGtHGuqLADfiNYqPZ
DQF02iESg3o1wal2U24jy7WzpZhzZkUnluWp5V7ROAhUuVhRJzmUN9mtvgHln6W2OM+WsLMzTjqx
xdwafTWqWaIZaCNqPcdLIXaJgoquNQvXLnUMxkknZhjHidMUQEhewyu75mw+/B7UnqkND0W+sOfm
DrWJIbqqJ9eR51V9xKFCYBvrdDMmjvxJceOu0xiIwUCQ7RN1tBZBN3Qrnw0P7xDqKbRAylgVFLGo
uAa+AmxYCzpw90bGU0vNjnTgYFVYmM35UWqIao9MkUhDTkeJB9Yo9BykkZttnZGSPl5BQheaYBod
TM8l8bpIgYx3Xxf2xOwynthlPBM0yJLvjRhnaSkA3EA86pvyQtlfOFupiDLYvGhJJk+i+6V7d3bI
wDCiAAf8AsBcTFwt5KPRtUoFqU7f5Ley2QfgSgT+BbTr+I+S2d4un3c0fGaXFQVvVUDlmy4uszkA
Kx/ytjX8Y9mWElZIq2qzHFPMPTKBMP1ph9kdNB5N0C8PmJSlkXHf6gRsKeqeIjMUUwC8Z7WUeJ17
8U1MMh7bISkVBAlMAkeQ7un9mN+rITGo5svDeECHlpOvFnuyFkfKrGLb9T62kO4Djko7pivsFc9O
UBGg3UZ/12tOZpZ5IHFBHXQAxIAjyKl9W44J8iEW7qo8Ieo76FUJWPDS1VKKbN5ZkTdV0D2CJAX7
ho9cI61zdJvZ3fbYx2gXaH/w34DRAAwluUe72xJIg+68M1eFzCyoRCWADFlcSOfr3dD70KsLSjBa
lyEpuIXO6HO5JB2lKR3ZMryn0VDHZlxav87cWtT8IxzVN4Wd/1IcUsdHkpi0O8D3sys5NQGLc0Qi
cuhGLR1w4rSPVYtg4G8cRKffwviR14hSIRppgN6Sfj++hzfKPr7OTBFd/+59sdGe9N2wKxYuZron
zub4ZAIYZzK6TEzjthStpgqcqkYDo/FRNsgr8wdeXwo/5o7akxGyRSaIuitC53Z0p3S2/wGBWhDS
7moCFpuX5EUlLhGuIscbrcszu2SWibG8sCwlIwepViKs0+Z26HlSKhmRl5R+ZoDpE29ihWo7l1dB
6HI8CYIBbbYAxl6Xa2xNqn+dPtG9qaKn4O8wl00NM3dnhp42b/TpYftCmfVVyvOrW+OqtZMb9EGh
jaxY7GmbP/d+ug7bX2OoYT5CvALnkAceaQVC9ODe1RISmT2os03exUNk6cqcvb1ObDK3lyCGKhic
MdBY48zMr4gUPlTFQW82vt+T2nuou2hhh8xfKyc2mZssAa916oPSFOwJ4ANBJrG6k/D4gVLDNboA
LGDJO5IUgMouIaxmZxjQfFDpIGWKQiWzObnIrysNRSucTuFDvwm25fqdXqDg3DdBgrFwAM29LlGA
Q8IKLwPkuNnDEJX7Mi+oOdowpcsk2PFP4qukbIpPb9WDu6HcphWeCXW06itCO4Pf/IW80syRj1c0
SBXxEAHrLht0tl3RN3GDHaTFmpVpHy7gM5cPg7nlBBclcM9o9uGp0M00zhwUjlOEQsHNiey3p1qg
ccNdrXynZOvj4/AsP8emsYQaoBuQOWYnRpnQhE+bZBRil558xVP4rcJNE12FT8W+eKjN/IpfSqLO
vSthELVO1FLxgj5zHT03PF+GQR/SiVjOZtVjY0q52ds0OsjshVmll9P5AP+0xyZ3FOBwIeCNWVVA
ND7Ywa6/b66k525FU+7RRoiJ+95Cu9vMV/0ii/KSceaAHysdHA4GjNdojW5eKWPMg4cnGUkex1Ww
MZAWyXwygL3scWnTzLoTihrYNNijoNNngBOV1xSlLOaB7T76N6MVQX22JTlqGsg5dZa8778HztJb
aaZXzVBPjTIDzmq1HWMNRvnb1uKQktfeos/mLna8iHhXud3aFSTmIbsmesT/bAAwj+4XEydzPn36
EUwuiB8jtDV7WYAkjbqlPEEBijrydXpI7dJclr6dS9RMBk2/5+QZ7McS3zZlGaABvtzrW+hbrr1H
bYdWPQNceKoFbgnRkXDp0UTNYgJjdrSouetg/sIJxSIMc05uqsb1Art/j14pEWosmNqV/4q2JRLe
6t5i9Dt3+lMR5T8tUq8/Ga8g+8hbabA4yI7/wNsC6ddlaEIzVFDoS9yJHOnXxXEBAwKGEqASAYki
kQViuFUCcGYHo6iaOSoeFgCc1+A2o102xdvSo+JYt2WPDQXEPehBOwLEmBvOFSqQQo/Yudy6+hIc
2TQiZLzxaKu+U96/mIQHAfJE5rAB+fG6BDp7yY1nIgoM+M8vYFO3edoFycDTk1l7huYI8eqteCOi
rtAAm81dc83twkk5d8WdGmT2bofiL980GHLroLhgpxjtijNpPSNxons9IXiar/6HNpmt2tRCV7gu
bPLb5kmwmpV6E6AiSpN+JkjcrpaDCRqInS3sUaNUg2IBNFinzttoPvjzOUyrxL+P9c2gbhJ9SfB+
Lt4GpzQVQv1hhLnKawMYXyjcB7bUgCxt3HslUd5aVLL7LWXSCUDZCCRAuthbc37oU/1VvBh5gFNQ
02arvKNWuVwK4QkaEtruNsTb972BTiolw+ttAQ035rBYpjkfLrUKJCpy1cgWKSz7iw5UT9l0Id2b
pbeSdXD8gVkrdFrs0EZby40ZAJpA3Br6WUuiAeenEWOc2amdkHV5XR+HDDgOJGNy0dYtKjelmEpj
4YGxtDPPXGhqkb1Z1VZOIH6I8x7aRFbRXnvIcpbtAljrPK0BK3AgAcVTtESjZWrqqFlSd6qm4dVd
G6R5ku0hMynyEQBBlZTo8MvR7f3LiQ1DBCobfagQL4VqAcsGkgc1tGkkNEnHvpTuM3cwboaA1xZ2
/dnTHsCpo2YTeAgAFTiO/OT+GHSuSyKE03YXZR9pG4ImMnfiTHtI6mAbJNnCK/t8uZAn1qgIA9Io
YN5hJrJrWqnGbkQ7qvKi1LeBHpEuXTg8z17y6FQ4tcFs+LJSMn9IgaAKZPcu7oyQ1Kr+rCQaCN/E
+8uH5tk5zdhiQvYhqtEFFUK+WnNf5eTNALnTZQMzWwqjAcWioCGtRssyU9cL87aCyAkaEfWr0akO
tNYLhaut/u6ZoY3is33Z3uwCnZhj4oka7QljHMNcX7SmFDwUGqYPZ+RlKzNeNxkUc06kctxDXhHN
XEotkEjPiOLw2itaWbtgXDB1HgZjifA2BmoZeV8ASJmrNG7EfPRS9MjJkE/kD96r+F14H3Cljs/l
Lt6FT8GVtAJX15OydUkOYdi/sZEBSUNbMsjUJYpVnK4gxxdGAzEtSJyjjZ74Urj3tH6BJe/cD0Fm
DUUQNLDjugGdztRGwY11ZOTwwyxHOUJ4CBaJUtjQFr8XCGkcgWB/AWaZJWt0m1ZXxxTt3ArpbP41
60Gl4K2ijRwAI60oFqKSBVc8c32Y1GVABVH5QB0XPeTMoLw6yEJdd60QYQgl/SPFo2br94JZbWrk
NhYNss5PtXyghCoDzSzgUcwSErmd4BdKqHHWeC1BLtHIEGGGjnYYV/VXfBCewM+SLpItnfU5U6sG
Dixg+oBuPvMPt5T6sSp7D6zxrWUgUR/WoBQJUJDISXkn3w8WZIMh7SAubY3j5XgafzGW2fd4rPFe
PBqDZ3e1ZwudR9wMOZ2iM0NIOdVSYsJRd77H3SXlwrnJntFHy2C/kakYJrIPzIM4G+skc11YTlrZ
avHYj6qCVF0P0u4lBou5RQWQVqI+i9YPVlik5LyCHyUeT/3sKymkldujC2vUnMsn2uyAfloxmAGB
MksMYgNW6vgRPYY7hBPE0PdetfTGnDWEo8yglTkKdJ1uCmQCBw3wN8+uRtHsOI8YQ2px9VvYxpvL
Q2LPlOManViiX3ISGsR5gWJrC0tKYWxz37X7slzI5J091wFPNCDfAeE/QN80lHCmNjI1GWu9A1Qk
h0BKTMq9aAp7dwUmPpO7iyCbzd121dqDtvRfSIifHWkgrMM0oi0PLUeKwNJn6XGIgHXs0cyrWnxM
KhJbmgZQHFZxtMs78D+tkufLc3rmjOCagkEEowZaSgCEno5XL4uqr7ssstXi0AbXZbGLw4Vy1fmx
CRtoj6DBKlYPQGjWRtxWqKFEeDuCyFc2+QgDo4k95XuBrBMPkqnFk5O+DScnCbWJ+riKmBVVRxZ6
nY0gzPaU4YeYn7f2zRLM4psaNBH+Tsb/Lbjm+ZnJ2KPfc+KbY9zIkS+PaLDKSOtZ7q1ojg8VYiMO
w0VlLjJLzQI17EpFbmt1eQ3P6oFQRQFXGAIy3Ogqggtmrzdj7tZNyqENKszNushIJm1SsQTanLPS
Ud70ikq0fKuCyb72i0fUQ51RyBFR+ztEv7bU8k4bNhs1kEzNOARQlB3GkkCDKBR5Gu0vHE1n+5h+
LtI1qE6ARQOcY9O54uVo0P3YR0bXu+u9jmjBzeUJOTOAPjraxIQWUlR8z57xMJ6j4bEPHF7Yiqpm
4eFrXrZwtm109P3rQEzjqJBwRzNRaRoqbZ53Gm9x2l3efpVZaene0lPofOMcrYCVTZbx3sNpNJ0o
35WlrHYNHrjActPYlNc8u4qfZXjxsMkf9QUqvfNBAS5JEb9ojUejqsGENzynBLHcJ8CSRa66LvWg
v87C0CN66C6xtbLxNuR4MXUIaXD0YHysHFWVBj76EnwRL3AXO1OtK2HTaRJoOBouJ6FfROuhWNgm
Z14Bm5SiU4Gmq4DsGbtmFR+0Y1WIVjagHIXX+dAVC9fHkgkmsm7ySvP9HCaKaixAU45zNzarJV4o
kb0ngKuCyBQCeIQQeFmyxSBOijJegjYhSN+M9+IJouS3oRWsyg9lR5Fxzcs3nUCf9i4ukeYNHM4x
rKXk3FkOlP0GusInB15SDHrLuQX9hoZQSjPR9KEKH6yrK/Q3J7Zna7bcgCV0VIlXWSCnWXzHnL2k
jt+gItUM7lUDnADMdIP5To8A0AWB+nUrkhpdGtkd2qD4bYLzDqqUEQqdVWllqQm2aJsWU0A1K0OD
bOH0P8Y4p7cN8yFs9Ignt5JWKT6El5De7taBH1la4Jpq7SgBT1RVJzH35A3fG14z2y52ii6wwW9v
6bFoywAX95p/aKXUGuK7sThIHGQa6mGfVIZjqPddoCy8Qc/yR+wHM0ewL8VuFcr5ceZAL2b5JuA/
2wBiZUELNqzc5DZLibGzfgzWJnNFxrkbpiWdpGKgxxmgeYaZa8g8Fk7gLN2J8yOkdJY6UD/IVzD+
aXjJiLYk7BHp2n/QB1LfaM/Aca69fWOBg2asQDX5qxBOEBfh9UD7kJEiQ+sXM6tKHQd4tKSeo6a7
wEdrVxSZWeOuL9897CFztAJ1WTzMUGqGbuh050H1ISuzEVa6NjG5SsL2aq3LJs5nD6REOnQdaLcm
8ossxi9p+i4RwYTkKMQ7+DeaU6wg3Uu0W9GhemGUTvKyRfbuQQ1yYpAZFI/umS4fErC3lu9dfxVx
EOnIXy/bON+mOm2mxrBwVCBzpTI+4aaBFAz1Ubiosw30FR7AwP6du87ukifKHYvX35V016LaDA8B
vbzsQLDkLQdj4iKAm45ncmJMP4Vt5MnysPbVPPOc1tG3wppy1tLS2NIxfe4rGDEiQ9wVQA6cNZKX
khukkJkOHZkT2sgaQZ4YE7/Ptc5emNsFSzITq0CrA9gMvF2ccA+t+Y27GjcUjJpsq8/aJ2gu6Neq
1doDFSsPIU5i478cyqvUBMnX5U85dyUJjd94ZoDlCq+4Y1R1cjOFeIcm/ghXqt3rBK1exUMxLCEj
Fmwcb6YTG61c1wIUAj0nz29TUAmG6PBpvoELIP5SFEJBGX+Jc+rs4sdVh7ThEVeIyPNsaK0kjoFb
ho73GkJWGgxGFOOsb7w9ZR7n/4IDnT1sFMYkXfeTkUo656MvvAod/pYvkWmTzWrlqXhHQEWAFjtR
Ooppgw+0zD3rV/sSWeN0GU6Mp62Y51lXhA7XydVaVKPYUrsi/fXTbjKtbJdsKnmdNGSF58hXMTwX
9NVoRUOHwXNhGVAtkj41jsh3l72UTZswQ2NP2LLtxDCsc89xu0fZuwfyYdDewyVV4Vk//ekwLOms
JLWFNubYlb36ybc8SfybIlnUgKGR8/QwUxCQQnIc6WQ8U9h3SpDjVer6WeL0TlWYMRVEGe02Q3Uz
Wf/Q2hrGQ59Ygu0+Lx+lZ88kIGAn5hkXraQ28Xtq3rgPhKvh1adaLFZt19IDb/2VfXi+dkBi0dQz
0sAGzlbmHgGPgO9rUFd3cHs6Qu/vEzfdoldmW4vKgpucwdsA9ULfNhSWwFsKUXK2JB1KapCBW5ez
i68cB01kJ6jYCshE3dDdF0PXSvhK74TX6t7/LgNwvPBWPx8qzB9BYOC3AnCDGWqVKpnUlQNnI7Kx
o6Z2vGorKsCeef1STZNmKaZehFAe71ysJqAcaGWcbnYZ0CDZN2IqK0jfERQ3qOBS9H+dfRxzipgG
uqvoUQLTOpv0Eno1UYfRDZyxF94LMbPF4LbIlCskZtG2oVqJ11geJLgV5X50R7MahoUrig5lOlQD
qVKKcdOwNaDdOx1qxylSiR/j+vBeSwBF+PYbnnqgPYhIXi/M6/kRMLVFV/jkDPUHdUiqALZ0gCe6
cCRScTe69UL8Njci8EQgdYpzQEZ1eGqlC9I8LnrNc+ritnbRwDRCcrYHpZb4wgXRglPODAlZSzAO
aLQUCYtTYxXfGW1VNOio7QexvFKyNryT1Z5XTBB8KH8jGMZagAgAOUwQ/qAGPjWn+4kv+DoOUfrM
xf1HOlTbrcDMNsOegnviK+UXE1iAQNKMHkJV7H0gNZhgyi0zTYt83nfQSr9O9DfXKxaerDMR/tQE
c2iKuRvwYgMTlLMvOsh2v5ZxZgorA+IJYERbvMsXLTJOr7jt4Nc1LKqamW+g14Dc6LjqnOjK2/CQ
EAlvl6LfmZthOkjG98HkzgdcC5Pirb4CLgy4/QARS3LjAUD0FxL4IjyB2ddYN1Q9wS2pUUjU1FPG
WOnGMBp9J97QlhrlzYfu+JHF5CZfLTG6zmw5VG8hjgfcMxKeOpPPamux8oC78Z1MC83Q2GrSCGZg
Hi37H6n8fDlaOauLUI+Uoe+IGwBKh5Cqn44M0J6MTxTqkUS95dGmq5veGm/4Tb6rAB8SX/LC1La8
BeLEP/I8//be/7v3md38mMDqP/8Df37P8qEMPCDEp3/8z6vgvcyq7Kv+D/rP/vxrzN+6zj/T+7r8
/KyvXnP2b07+IX7/v+xbr/Xr5A92Wgf1cNt8lsPdZ9XE9dEIvpT+zb/6w98+j7/lYcg///n760cS
pCDvr8vgvf79Xz/afPzzd3QN0ngebvRvp0b+9TcOrwn+8f1r+tt/pR/l//0/1W/Dbzdl1gYfn+l7
gMfvDxvTX/T5WtX//J3T9H+AwoGyOKBITm9V2Og+jz/ShX/oChgXANNEtCaAZez339KsrH18j/IP
KB8ilUbpQkU4MP5VlTXHH4n/QGEU2Q38D4R/8b7744snC/hzQX8DOvwmC9K6+ufvTAYTxS1AwlC3
R9gGFBMVHpm608+4tEOVYg9hN6kFDMyMItJcud/cj6Ag5VvrEc6GZrKPTkaIo+VXjWBmhqN0pFgq
UbF7Cbh6WjEAXAF+jiock7n5WTEI0CoFRQGK/04Us64/BdesUlO/Hu3MgnqGYjbw/yUB15ko70fm
CNcL2Az0M1DN/3KUd2xKmx5csI8wE9cqinRwjel6qKOIVxYN8+RVu9FFBzl5kIC5/roXTV4GIsZu
4xdDWivPYkE6FY28EbgsGyI2Zgqha7AbvVX3KkpsDg6AGncHoMX5p/zcPQ+57YPwuQdZeKAT5aa/
jjvT/S51t6C/X4RoHDOt04Egj6QpIFFAYR05OOau/pmCA5ALmAHeHK1xo9VIv6K/Z5+3jqKR+Fko
nO6bt9dMiQccurVFi1+76BkOTaEzRbSUcTv3oB+SZ3GpLD+Tg/qR6KLNe2DKZFUITrJ3P4IJU6qJ
zhG1Az2U2bqmu4ewBOqkxHtAJmGAMohCBCp4CvnYXlv16WO9lFA8A4b+kXz745uYWGCSzVBXmnOe
zQBCYVGh7TwFNp0Jxuf+bgrsvEqA1CKgQoDbUtQtAsapb5cocPcdfWnzt/6mSKxKJfUHlB1VmaT3
7Q7iE477ruimODhUhduS7HTr26pGiiWw4UwINPkUtlD7v5JomPG4Y9YT1EtU0uwMsPf/M+s5E0b8
yEfiAkHHFgqb07UAJxMUwDLkIyu7s5vA1Ha6bIWuBZ31vLOqBnykIqDkEsRUcvT9kCq3l8Im/bwQ
QXOvSIr+8RHMGfEzKVrZVOa32Iqm+MXDvK09iNu0NavaaW+yu+gOepXDYMfGdaxvhAjpk6EhnPAl
FFb+DnbkMDbrjlRALkdmrdlJsiozEhokTr9x7halv1HcxxI0tXrFDg7qrXRdBqQNUJ7foou0TGB2
FAuzUEm/57fiKsuscB8c3FV9A/hHcSgF4qEGT5KDuG0bEm/qfXkT3+grTiD5ZtwbOwEJenB1cWDA
lYi8Qg3O5AsSrdu9mB+qmKAspgTEfaoOoNpsnoLUFnUzR5+umJtjuR6vUbf7Gg1QmJKwMiBcuEYp
TTI9cZt1loDeDemmffcHp0UZc1yXFoaL61c9qGAdqfudqJCcc9J9b6lmm5K4sIq7aKfVG11xhnit
62aLMmtvfe9eeWjj+lbsr6TySoUUaQ840juELHR0zAUvgvahZYTTV8khvUlDInvXvr9X2gNqAXmx
behhbqm6NRSODhia65QNqYpdKFnArXhr9xbC44Ljg4K/X4s98b6XFfRNJZRfruKahI5frTCZ/ocP
sOpoGv2ub4mX2mG9NSqsm+VGkGA1pWsJX/AaFWYrWB0iV/4KjWgJOqxvlBtjr9wjWhlfYm/lK0DQ
iwHolEytNduHurY12oT8Ij+J7T7RHJwtcmNF0Y2SAfoR77rY1B+CjV5u6uRLB28KMuN77tXdw/GT
TQsdIXy7o91FMskioq0zwvvIggB4hP7x3sZjyXFDC9OAT1ujRawFoqU4VKscvVtb7jltbGUdAmPy
BrrJwH5rVKKs+3W97u/G2+blcyTHJoMCpVF1W28KyJNDb/YrevW/oVK7RfsrnhD6x0jah2ZV+Nts
1TxKvKUqVoomtJWkkcQcSWVyqGmvk9WAFgVc8reyZNbkIYtXo7HqTOkBfQUDSRUbhMmPHBmrtfrU
XI3Qfohs7U78gA5EtM3Mt/hDgBZ7DDdN1mhmjDYidn+1aZU7od+NxqMLl0CXh2Yp6l1VvSftm4Ls
6JWIOGQnrYsI9GBbQ954t/Vz0xFZtdP82X1QO+KjremGexwHUkAZU2/W/Mb7b/a+Y8tx5Er7XWaP
PvBmOQEPkqBnJnODw3SwAR9wT/9/qGqpu7JaqtEvzW42repSZxIEAhH3fu7KtgT3J+7uXcQld4cG
U2MUN8n3uM/gipXaW1dti24tKUztCdBWneKeFnAfl6bxNOJD4fpGOQQ/ke5UMtFHb9AD/aPds8ST
ItPADEzuKo9PzbPE2+KZORjHGYI48mQvRawR2j9USM/tadwrqGpdtilQSkYE5IThY3gmgich0rM7
5lJwbMaup5Zm5rvWQzICfheiUpTUpLoHK+tRczF4IZg3md3skwYuht4sJnikJd+wapfu07fRV5EI
0pgzerL8JMjHOhiwpkSUGc4k4fpn0gaSuKsO+rMmXab6Q6o2lA+T+ChOm7lwAHsNwzUWb0p2xvfp
vbrDV+ztOuQr8jZLIQ9j3khqeZ8GIoxs/Oxi+nwJglsg2lPiKPYobqdAmXHrLfmg34XI4mx9u4Sp
D6r3kOJRMlMcNzC+9bmXyzaCfIpP8SyErU0vMTy77JSma9zGtTylB9YjD9YW+wCz83AvEcjR+cij
yzi7RxCPpcWE92eHiSDrZJ3MZ91RhUPc7ik8bzcuBWWx5amTQUtXePWjUB2jQdXnw6xbTlZ8LwRv
3ipYtQt4ecvmNa8IuwNG+Oi8BVaDDQQP+dqHeYpZNCetJSBaRHjnkC2tn+J9doT96Tlf51URAQZV
q/2QPcmWHe3I3gYbv8PuGyJxZPaoA9V6pNiSvhF2RcBZ+eDkEIq4Yu2puSnQw9A7WRkwxIFC/V3B
yuE0ho+JZl637zBW9W2UrHLYwp1U9bYOOcVoiQXCrhUTo6S4tcRuA9mp/CnE2K5negHkJxi2OiCe
oA2LB5BUzUQMXBlm4Yhj4agA6omeuZYkm/GcW2lCBtVUI3PJbL7ddM25Kf0MsZp3lJw7BLoniLSd
dp2+i54AWZF2tAXFMmLAYYqvyaTHV5U3HX+GAHvcKi5zKmwTKbxwEO5nXvyWBPUHPIevyIRjF40G
bQlt6no/Zye7jdAU5xbnzyWRAapxk4tBCEP9EA1HrDxl9Ku9IZMJL1BOOBlZb0TMUCX7+qbzV13k
7OJWeYXJo0UE5BJyglNbOBSkd5GSKORfC9fYLu9VFlRPxkG6Y9CPem1/OaZ3rVl/bD+A0wP30QDU
w3L51W/5B/fYSqaKJXoWXmNc9lHCQfmAEoadE7vxGASIv2Ikf4aevnNYiPzHh3/DFP4M8+oZMhzk
8hu3nYbrfODIX+fTGW7lpFbzKzjoHxGRf/u0L3BQ9u8TkahU/+regsv622d+Kdv+IANXc/gh204G
tAmiqWzjDcoucUZZsIuuWART0GHi2pvwlnK2IVioc6aD5ndPTNl1G6MkSmNJzz2mLXrSdnzRwUvB
CoyZOlfMuHLVI6zuB8N54T9bPwqqIMMaJymBWThsUC9Gbv2OrcXbR9jib+mp2swKYZ9QHCEyCOWj
4tBjfVlDJerltQSq6dDdhBXvDPbwwMnwOaB5Rv17ZGFqV2bpMUf6ROdxxYbq9pt0IuNOsHA6ip2D
PQcBDhHKuHf90bzEL/EHrUwcSRDRdCFmSK70L2QKDz41VVQGPuxmlKCoQpGHUJSFuRCB4g8ZNYv0
pOrmtJWsardOlO27U+eo1oREmCmY0QHfI4duy0f+rovW0jkFDuCz8SKfRZjzOGKgMe0t8ZCMVt76
OPex36WH9saehRccgIgQwyj54SEEkQdSai+VpNtx4RrmuUquardxFlty6/W06ywEt910apYnqH8H
DWHBexwE2mwWD2z3VrzNKg8qKQieE1g7dDKc6N0IoucYV5ISGREo+GoNjlRsk/xAOCnQHgJmzU0o
0YkG74duSZ/U14FOrKgyDF1PKKy5d4wtGZhloAgzwfOoGHOC7Q4jiu8MZt2RYB7V+CTMKA3cST4j
JLQOSkq6s77KXX5lwfnGGfy0UfxpMX8FwP6jtPpf4OLfGVOoCCGIBN70Yxv27zOmf9H4/fCJX+0I
/2GK+Bs8/ePt/s7YYmIDhvcBF/rxC//B2AIWwmZRQO32EI/xa4UXNXtp8bf8/MIPV5RHTcjhyCTZ
XjqlnNNI6BYIkC7MncWwoeQ2tGa8HWvSZytAWAEqEcwFh2ZtI8VgFDfTJv4grNsvbvu5mLLTnOfh
wCkHyN+LI6+TDHUaI21xS2GhXlvcP2HDvyOtPyCrP59A3/liFaw45FtfkcxSjYoWaUUphEVVWLqZ
+Y1NxZywUPFSmw12vEPB7aCEsWExhjD9vpI9mE1l/0oN9xdox3fuGOZ8EQFc31bhn5jHfy4iQ8Hx
67dq5Vd+fMzfKGSEWkDfiyCAL+v6/59C/osF9Z1C1mTEUkIj9+Uw+oNCLp9bYKCADhpLpJ9ttGtb
P2tqotNPA11l0e66xV4gIqEmj3R+NLKVOVTWVJsY6qSmtlaDUeHhSTAF7Hbo1QkqNooEEmYLwq4S
ranfJouNelfJvJldaIfcPVtSnH6xx8GMGUktA2fUtn1To0NKXQr9UYthUkQbSQT45PUXC+znYxgT
fgGwIgEQgTQ/hdX+odT7LvrVHGAMseIITneCWQv99mY0SLedWsIlJvWnQHRQ6F3zM23dX+mDvhng
fnzg38lteNox6wOA0o/v9R9EOnJMIHXG6RTqAYfEyUN+qpcNO1YvuDe1LSvm/J5XpEZYaUQ0bVPO
Oy532yuHyiDJrH9+j76hzP/ssr7s7n9w7mtaDzsJm/YOo72DPrvBCQS3bKHBXGbiYF0HF3/Oz8lp
ecSl2R4jnpQu9gdL22uYj8EhCZTw4cARwTd88dT+Unj5F/DgGr6NFFfoqKH0+OqU+RNzj74NcBiy
LOSGkXi+UN7WZwz97AhG10KDZbaRHUmf8RLKzbGp74Kttm7cIE59xNncRNUv9jIBysyfXmhk4IPp
VzE/ARepfakzZxZxDV+B6W/s7tOIAdEl9W6I1xhIanelG8GmAtBQ2tbwIOfbOdklsGjV+6z3MxWa
FW8s7VR0u0eamq0fI38kaH11MUvZVNmJX8xeNmPIxiELD7TEQukEUJLvMqKICHwmgEdSc74hvKDv
rBxDAHSTw8dBvYwCxtIXk9rKq3wFMJVW9vigsbMArRN28qdhuAN16GRphTPz3oCsEGZS3Mn3/pIC
x1IJirvYy8NyOwf1FsOLcCEn/Mjo9hh+oZoY6WFEbhdOaL0Pw0DagWRImjNc4w2w2ligODERB1dc
WmRtp4TbSw5mfOFBqYKHMSBJfgeUIdv4HgyAIgdPUJhCMqxttOVcUaSSWqO+odo5Vy1lMBVYK3Ew
FZb8AVirCisDX1tGlkDkZqPb8GbZeJGwj3hvKbYJwv4qFyhfi14QdW/iirpVAWV55xK3PsSGKcDW
tTjJEGCgs2twTqUQ+SgGMrCnAqAu+iCAcAZmlVhLRZAhnBEW8AFatojwjy41xSJoRTImJneeKpJj
ZKhhqqIL4Egk3Ju6gk3vEomONYrp2lScpgkxihcI4swDYDNBxiJgsjkBSIR9O7rxNpRot9mWtoIX
4T/A6FyEDg3WWqOy+0RKR71hf26x9wbPjddbxaXGu4CZiQBnQwBFRWPD2Lia8pCqiNyenQ4njmaW
GOjBEMHgYdCyeEPu66ney9cBcorUg9bgtTOzu7gCuWAbYhBiDkOYN7QPmoNxBDsMq7qrJo9Q0Xt0
kzDmCaRbbfgdWPwS5kPEp2uW0D1jtBXgXpaYhuYCg806gLt4Jskbvl1/bu9SRIyN3BCG08WwlY2/
AKybguKMaRVn6KkLBDRLVqJcuQjuYXYsYNdnbgn9piea6UbAh56rGAtJfPDfwvBUF7MIkcdH7WlT
OMam96PjsDV0gvC6fLMGlLZ7/oG1PPj9+yKauTdtMR6xJK0K5A/wdo8vCJ1haVWh4cBb4GOKlWFy
T2kQ3eeP5G0GlPhRnzWHe1Uyh2FWaww7NaYQ9qaGeGCTv4mVqU4rKideq0DhyfgiI33VHAAkwNFx
jY8LLCeFCSCgAyg92suFIkypunaAE93OmR3IjEOXfqDPQSBtBioyIdvoMmCwbk00BHolK9qjFLYQ
IqtXCYFUnd8aADXekpCFM/XK5HffDKDGMx6iFe9ARb+OYb3Pve4Rb9DtMVvdQZAXpLfKFiSCgOib
hE2621QeTu6KCG/LXXSXZ/7EK2TaM6AQZnGV7n1sVQIQHCj1dFvbQrLXQy0CuB+dm4EA2AwT5rPn
PNB9+tyRaDcfcUChr7FqiyGonczu6nNZtkgbrjw9xPQHwDwZUXE58WM5r+E8Am/pRxVRU507utEn
NJgHxZnO404DFHuEsZWGAiK/KpeiAfLR64Xols7ocsfDFBwyHRAnSd0h6J/kYYMQUwnQV201i4tb
7JYOTOgeM4H0zjd+F7+I92HjN0fkH/kUgfUaEf01vEyy1bdmC9xDR0nThul7BYz685C7SgtQXrcE
bzq3B3bDtuUJ5NJdJzR9yQ0NYgs+ZSJoUk12E29NoD3lAFhRYxdOXxMB+LNio64weX8di1J/xjvZ
xrHlAM2dzg0gbn7daJtg2KKL7m7lQcX4iov2DDATECVhZrErr+kTe/psgb1Lq0UKy6jcog4TzPl1
AnzgzScGnngnge4PQEV8xK/taH6mFsOwme9hwNNOwKf3nalvmWO0JL+uasxui04cmp/8Qnfplu3y
a/otWo05SIhyeF859bbhQjaD8WROdOYwtJxHPip3UbFHZSQenPgcmXm0Kd9AKxV47n7lxeHqLlwb
VAVOVtXEH8rd5wh8a8M21UbcdTcFY6NBUzyP2EQHvHOzckd6nh3foqt6BOkE4tOrG38N98wBXjRH
GXfVw5slPNVnLkzXgMjV45yM6UkOqhD1p2dsQD7g/EsXW1eIdGb2DD4HBNclDvXElI8SrK6O4Ovo
3CfghWZROMNzvJgMp2R2LZ8NnEldOAf9VjYbPBWkXMyYUpxcB4fd2DHeCK2V3wxf3fEI31O8KA+0
wsx1EwBPXuPlwP/i5Gg5UsAAucXXKPzuk5/NBrUlXD28q4eZiUnToz3CKe0XQWoJfuEiXww/mV0w
JeWc7AwF+fDKAfgleK0z3sMZ6Fvm4sWTyCJhNxvD1q8wjsnkkcPRYZByitHNNdI5Wixr1NnbaT85
uoubcsJBiwVtJkcdgWrdrff7/YCQy95ftWUdVKsYBghNG1L5E2++aqmTYZulZECo8mF4kjbyuMbN
kdTUfWU7bQybPU/H+nXEOZWFqAazweFBx8husVgJSI7abj7yAFntx3QKFuYs4AVes08WJSSPvUK8
ytITJmGuq7ByJm7TYXSW4bB6q0FMyjbZ2/jtJLf1YP5UnMIBR7ICTC5ejBr7dXofELaHXBrVFDNr
2vCHcfC4ykKRKngy9L7Y2QEkHqTOXM+N/rWqHQiRDbzi2EdhJrbjA8B8WbDq1lFaUraEwdDxRtFW
UpMCqSGG/TZaicc7tW7q58iJ3scDc+TWF8F34HzBRgoe4KYaOGQXc4pCQGHuAGnlEhSoxJiZhfAX
MOSboxCz+hCs5GwP+DMm7GB+S4HW3O3rA3CgqQ7HbXUoQ/lNgSIaF9BZg24WvGdgZQOOfZtmbLLm
apXAzw0oR5iZhAD+6bYp1v8Cn9Y35pR78jNc0aVKOj8DRQ1eTgz01sJLXqFtDlVmRszlWwtBrimi
pEQyo4g5Rfs6jE15o4ukAixHUSaSXttQP/F0pzsXxYYdKoEYmI5VnOSI0EN+kD5TYA1Iok7C0ccM
QVPer/82uEqF1ObGA96Ndz2U7GLYSzYufM0ZmTe9awSNUx1Qa4q2+BTmgNuhEbHrR4zLX9Pup13j
PEWgHidzHdZdOYKdHvA2O2042NiDsYFWFr9pzT7sH6BOG/LAU3GQjsoj3SSANeoCanavO7iCoDdb
8FlIqs0RBdxcMKcMdqjRg5YnpHclaHVTeolFol8kd7plXhORMjXxZCeU28/5IfO0QLQ0d7E5wRXf
lEDf49Zg3eQIrG79lYbhw1w9iYiOb0xR96SHjh4NC21rXEEgQJRauoviiAbB40iikHMHZBWY8BTE
7wKoG0wowjx7DBn10IYYtxnOV7g9USzb0icWhhI0BwkvlzJZBXDh4k2EwX0oDioEZqZ0BR2h48jr
16RNUSeljcr5kb7hVsGySp8aO/My0C0EWbmb+iXCtBJEXBzSp2yn2sY9C4ZjW1rStUVpt7IqeEgU
DTGyKy93/RlrF0yIQSoAl87UEXmDW6w6vDMleOYFkrrGhMQSaZxhxw7ZcXxVNyxyS1RiMZkBGYBw
1TYceMwhWK8/etZHR96OINEMPz9goU0olkh3gU0bN6GyFjtp8SnyVnyqLHHLgfXfitvhER/a2AFo
u6Dw1s1uIFHsKvjNUAMMJw6H1uA2B+0zKXwFicTXtsGMLod/1QXTYJYMCv0Ifqi4Nk9ljEbLmq79
cY2ASUCX1+hJDT+15KfkynkoVws3OaJtBSzii+5wz9xhF+811KDeqpaO7BbYxAEfbKHzsfIe9Awi
/jgzsufThPZ4sKOQ8m4FLmvZ1UjNnN1oV2lE8aOXTW1inlduQsr1KAui4cjFNqHtxgO/79cXRPuc
DYwGAJCShJOJykW9JHvOlNxxWwSItN4DdSKcm60P/JFfRp8iyENBrj/AMK8GRyRhYEKMZYB5IiYz
AyOYz3iIq49k3qiv1GpP3eKgN9tNNtY37vFTf8zsxKPAs5iHpNggOYKc/Sh1q37wFqi5C3g8f7T4
fQlbGCjgYVfDZnvvT+Jr7FxHiz2Df5Tf6GHeQpa2pZKtgxOD7vGSVzvm9yfjY7G1h+xET0agbqLn
yhE3lSVvpNt8ZoMZdZdc+1wWwinW+M7FT9qtQ8qxTlht1VdI2va1qzuDiwj4VCALOCG80eVLneM7
9SE2RiTw3at7dsS1cZ/ag/m8SKQAmJOCt6oNBrfaNw54Qn0zhHi5gb0np3ww5QGryVaSnQQW79Jc
NBzVodSYLboJKeAYStr78oK/Kt0mffBOZbzq8/p7sGk27yJeaxUAGAFHvmALMAiIWc7t8Urke+gm
TCD/kytigecE+1+QOtIEeeG8HQwzP+AfjS/YI4+KLBogoDOru+jVwQqf2LgwYYexG/kZWT5FgD3R
XnAi9GEd8PhvkG77AH+IyhnrevrAntzvsLnxHj75rj9h8FgCA7TqlVd6Vr3cwlimgD7h7bHVNTqE
86PX/gPqlc8ar2vlgGBgeyx3JHUdsp0Orhl2UVjNYZTF7Yb08SHiuUYN4FaBI1UfzoKtcGsJMsVB
3NitbmMgmNmBZv8FJ/hTLsg3GwEIMyh2AaD8NDjnf9GT+RdY8KrER34WLGLILJC+iP3+0kMRoVD+
n3so9J85ym/ifwi9MC8EUPgXrdkfJorB4d5kE+0oyq70sWqVumvlIvUSxQyqYV9BR63faDCdUzvf
YUQUqjbJq66ZVTqiSR/iJz3JdnGuXIEitBL7jJUzdDVINfAiL7rUoLkmW3Uqq95FSEEosLjMBTMB
hhcEZ71XmN8xbuSTuPtc2VjeY08dhEkH5J/s6Ea7J8cirKx1/NU/RyH/guX58QZ8uef/tvvhZ2T4
x8/7Atb971lK/v6Iv8C//wlLyc88+/olYYKA+2gdwfVlVf1h8YCH2dKcf83i8c01/QVIhscDXmYE
YWJq9tfxJX94PNLPGX3BOkFN6AIc0s9A24MIcUOchb4XIi6NVAENipKg8dyBtJ33GHaJuER/egho
Ni8jZivisDxNn/M2fqfvzGfn9prukUaZ7ZLd+Mss9xXj/nrpcIxgtv06ThyDHn+E5v/PMfLFTvK7
m+N/5BhZFdz/2DHy3/SxVOWj+9kgsv7c7wYR1fgNC2sNGgNRxotI/fm7QUST8X/B6qGJEvgARIPh
p343iPC/IZQV4zpX0xE8IDzcK393iHDyb2t4HihWETY5uGN18V/xiHyXwv+xgnBG4AOg45dWEz/o
w28c3J/4wy7v0oxGaW7x7SjuUzqkiRZkiZQW9DgMaVMvkLrWA/Bc+Dc0oJpjMcFnkCrhYgzVS6IY
6Xsugs2VJql6jgUBTQMt6oWagpbGJ2rkqgiwQq9vld4jJmauq9yhi9Y7Ede1hwU+kU00CCj/EKWn
20nX5uFQ8Qv0TVFcHynj5mOOAWBbfqEo8Oc8gpdg7tINxoukkHwJC/zQudT38JFo9CzFE0BkBExj
NJCBWZVioiupG0Xi4mEuCL+tBQWMlDIxtp1GgQ+rupVDXaLyo44jXSYKJ2bngpvVi5il9bFiKiKS
2kpCDkAjAUlv9Ca1VWUWX7syQg8YD1N+6pNFdyHwF5Etoy7aa5SXsUs5mgH6KSoIwAxQE6zVUXwJ
aaS8ZVmGli9qSslu2KJuW0Nrjno2dSjbFo76WadCaawPUmLWxVw8uELqUqtQKnaFI7O8K3HBgEYv
zUFgGjoWWsHaAhphxlQVsR0O8D/Mn7nSASbW+JILEFohbDpFy0cycTTd1Low2TUVYHbo1w+RMikC
yk7LAh/IcZKnMmY8NdM83oQ2Lh8lk9DAYSEpNhtnebbzkgIhSjOlcPkJTmWiRJXmcrk4bmdtBTYK
vvvEt4LVqBxb4YK8+hG4wMCldzVn0dtCh8rt+0WAEHxp3a6q9FOVlYwRXsJ0UbgGWsxTyYacwSuM
9wQRjplu4jeXyGLX2DFrK9WBQTB9LqZ8qIk8LvWGX51zC5zAr0Mdp7t5EsBWii3Vj5I0yZeIi0Wv
TNjsG7RF6qCQ0/plYEnujXyGyjhZxvSZ5dIU6EuJerMdOqZZejckhk2XZg6juGqPmFuGiT2J1h51
CmKuyLUBc78jBqQnnyjHkRbrxG0NtaQerYbJRhR4e+bVNrlFXa1tYx38aYvxZ4itq4vENxY1c2rw
b9M2gxP3UxC67K4LRmLFmgS8UMNT8pW8xbGSzkwJSlGpUR9NRXOIZA3SZkXJXKMq9Z3CNbXPTX3y
aOIWeiQ+rtCIlfHi53zZHSK1ptDOUnbqcXd3dKmS926G6lVETPpLW8/1leVz5vYMPErEFa99kdWO
ajAdOqlRQT8Rj06hiIslsrn3F8Mot3Gm9gBiMJg8TKdKH9Hl6AJApAUR2ZM4Py9tlIEH09NN3s2T
R3Fv9jpfzZd8UefLWCZQ1SMfVcdaF5CWBDFmwgNalROBWko9GqqZqm27H1sklBK+lHs0LLFkVKaS
RwPYxGyASBbH4nBsDD5HIAiteJAbUdWqj5QNMnRXPBTyfULBiSzI0TZbcQLeKvOcBC0j37S5qY6l
YpB5jCFNjzCCys6KLNmLy5yDmuMzaqd8Oe/7do6AvnHT4s1cMR1wGg/BMBrKHvtdYVylLBYASI+9
yJuJLOZZwCMyKxjhwsRClbnlSVoWtEyd2scbMeqKoyCm8nYp10sYjXSEDz5L+mPHGghsuVoaOSJK
9fDQjQKBtLXaD7XFcVn8whV0EEi1DINd84MqQySsANcTu66/y0vRQA5gyMBepCjmAcrSsv0YEmSw
ZV3Kw2rQZ2lsYT+bmQVtS3FV4aWFbJKx8dLXpX5ORz3t7CxWpaPGSZVgphwkyUUtQJ8rLbNfRTkE
nrpafHR5jTnmotIU+wE7c0OKaQD2ny7DcoumGsZcvq7byK80vTgVTSrd56jEDgsDJ3sVmoUCxMWs
uiuVFOGlWKrMTaSpLs28LoZrPiiqN8lT6zWU06yygAqWGVzy6HLWAZvoJZ+vtO4wlKzYQUiBQZdN
GgEiqjNYMQwt5WDyN5ZuIjhp0cLXMu9ihRR3I4ojMJ1ym2OmaTvpuAi9TZ9GXsM20qcUhFpf6TVi
HwwtwlBJ1Rhv0dh0dsV4GiAUDntKFBsAtapaXp5bJcPoeE4vzxjjmH3ACCq4FT9MO6PplTtfCkgu
5ioVdpuiwjzcQsyAEQtjDhqRk+DIlmrtORWVyJP1TjCR0wgpyhJVo6lMMtBlntEEDGWJBnYuqn3V
cyv+VOLQwwB5hV41viqh410ythvVRXxiAhCXIZOKvaZhhQ8lRbLCEDWgbRNB9/p0MDY0VaGSppl4
w/TQxU14GGpJEy/ctuAqHe/gmLwZGZZtEkkyiWa+Z0TNZdXL2jrbICxGsHNl4R9CXcuRycU0fhqi
oqJEzFMw18oIbX3R1DFPGl7F+IOmSdVLnCkNSGytHUHgjHS2KqbgHV1yxRrStHFhEOZ9MZto0ORD
u1GVEpsC4xlEUx18gkPJQ8o9C/KGozMcN9KsF4c05krF6ua2gnBsnpfc5PV6eIpK7MVyVrSYiJJL
Xmxw+j5GhtH6lxF6y0nKBEdPetVEXvzgj+0AFDDPxYyZ+jxjxWBPG7xK6sfYwoIGG7jgrbx2Qlse
CnyuU8as72GSoTk0REsvHjuF0kAUMhqUbVGHZRHHH2XZL8+GHjfuPHTCa8sQyipJBYWrpc0OmTYD
hmtbTSKVJIHMzOQS9KYxFX6l680LL/Xaq8igqKyx/KFr0mmNE4kzDKBMqCsuSjJIxw61jJOMQ3TI
B6mxqBaxHV/E9aGgirERWwO59IkhTk9I31jfVKE8sSItA6XL0me97Q1f5qLqxokUu8+i5HA5jUx4
4xPG7aYmHTp3kibtVZvm6KFGwxKkiJ4CBCpLy67jJ/7AyRMcImmEV3maePWzV2RxZ3QRv89GDvx1
nkE7HmHRQqK+Bhdjs+DtZuygBERFKfhyZMQvJVPpSMRGb5/VbJwHeAiQh2K2XIW5pyjB/TimeIFS
1GBvUza2PuI+JjvDXnGoxxI4JLJaLc6INRQYnILJUsUyekbaySUZKT9BQtBrNYmzEVsqTY34AhiH
PYyknbbGyEAQxxDoNQVSy/CSVEA3s3nst2OiRnCFptDESpDosxb2nCppstd4XpKwm+XKbtt18ntR
wTuq1924n/W+wrCGljJT6iQgjOVsUJ4kjR5ht1DY4KdGiVDxmc42F/EMSlmtj90SFxyk0yy80JLW
oiVEDZw7naaNkMZUmgwVPwZdiOMCZ+/ITeyhC/nqJFMTEQobLrZbgcJPRJexJlEypG4ldN0+jpOk
hNFAg/htSmSQ8J1sOEbRItm/Y3zq01RLzmIug3gpMYmCdDzWQx0lkI7oqYZ9GH5yCbS/sggoZ/oa
PrMu1u2R1YgASrokiI2ehghybyVrznjFLcpMg52TGuqLQY0OcYs9QhrVAaJF7FCidlijAj2liKDC
q8RogUxH42tfxz9fdVZm+xkzPU5FMrQ7nh/6vVLIGbbJTBLDHOfJpzBjVBApjHHZ99ogTjitIzgz
Yrm5RlmvbPSYSwwziyIJcj81j0FgaupH1GQD3nlaxm+tSPvJZpC+Q9GHNCOvqlQcOhoTEZBrTBcj
T9rnXKwNJ2US92r0WWVPMt4iG7NAh5uaKtGl0xewmFNB5Se+1+JNJM/xfdbQ4pQYVgTLR603xOhY
9spX/bzPMoqCoEOr5zJBW15KcUDzpIy8nuHZigIiElteOmS1NFSJ2zWSMDJT7RIUvn7DpvlqiM1K
vmgSfWPDPPtI74GOI84bZRuJ87iv46EoTMar3FtbImwSrpamRWXECuDDi1golOhyAaa/jVtEc0aU
655ZU3W1BedmA4LWGBUG7ZQB/WTD6aAFsrQXOojTmqbfpWJZvYkDa5xvnfL/ZU38lwjMCs36P4YN
Tmn3aB/F+w/BEr//1N9SJZTf0ErLSIb8jgr8niihqb8hZhuh6WsgLSKxVlDgd8BA+U1BQC2GTKxT
XRANpgMU/D1RQv5NReqCZEA/qyEcS5f/FbQAIZg/4E34zWvOJ6wvq/tFhtr7C95k1GvgY4ZI5qRW
7kI6aKFcgAxHICQ4uBgBOtEiHwoZCoPZUJHlM86JOf8/7s5kuXIjS9Ov0i/gMszDsu88kbwMkkEG
N7AgI8IBOGbAAQeevr6rTnWWVJmVlr2rXslkEo0kiOt+zj/K5MFj8MZLartrZScfHYF3+Ocmwsmz
kq4iP9hnKWq4Zs7v6zo7lx46iy4Ud1bI260MxgNBsNIuj+JvSWkRxBJN+7q61bgvPhmv7YgxrPCz
VymLck3DiCbhCWulTNUvO4PZUeWLn+bWfcJEtXK8BnK9iz77sUNPof2ndhiqnUss80oXZCkWDBRV
wPVkkq9NJNWBy69eh1pZe89Ob0mzDDdLEcE/TO1tkQxQ4E3u97mQEMtu/qsY0i++abEH02Ex5mm3
7pZkW1QOR5NjfnWDAxfjDuk6Kuo7VzTQooEXrnNTFWszoUupl29TOd5ZQfKmfW9k9Ik+qVD8ltUQ
zFJeRIfgMUyeOFZf5qmH0h49C+whCbaT54zvZSPYfSJzo9iq91oVeCwy9Tg26YdJ0QQSTMtWxPLk
9xbuzxw9USPfhG43QTZdhmU8OrY8lmXW7Ud/ePfL/s1r44MVg7Wkjblz3D44JIPbblVrV7tRhL+y
nJakuIEnymV58HV7qpUzrNo8RNWD0ifDRZraRq6J7yG+0YeAd3l4ZhLzxm6JkBUt2uyidpOtLGZE
cIAUq5jLe0v18Es419lGJBiqnTr/UvYkI7p9/JksbnPXpPOv3ipenJ7hJLDVJYSvq2b9tW0QQUqx
NFiuvfs+KE952F7Kqf0WzorIyn4vIomPrfawcqb52utw/dSkYgc2wRQZ922Qyu9Tym5TWxlKLyfE
bJC3SGRsK1kJ7aSHJSriExN7uvOaCV3efO1bD3dnB/RRzpXZxmOLBqxi91PagRWdx09fYVfMrB5R
r6jfat8XJ5VUyaFU7pdQIrAcdfjQg63oRiwbpnmkLjE9IGrpENhWuNNLMK4kw485Or642LLedQ3W
76g9ebl/Cursac7M1c7zbe/De7ad6wJdOVd6RvH3LALNmovenfM9X1lddIgKeoGLMLRwjHO/WMJr
N0AjKaQ9kLafWN5WJul7Sn/Hqp5I+nAkDZNO01sbRSZlQMdtZaer2LTTPsqWH4VUNK9ZoCpCd9PK
qtO3TuTVdiYxfvX71uq0/V3naP4t4Km0hXtoGrvhVQHoaBJGcdHdL+4wrjzBEUDOY7oJI12v+0A8
J318QMsC248VcOv0C4JeQEysWCGleQMQhex1/azi8JOl/zpH9cXOsmzfC2JRHW+xDsMUvQ5Er686
NOvJgBK7zbz3KqCSZBIAvxWCWLfVP9O+x5g0ps9Se9M+jFHliHB5HYFtD40rf/kaiUFgV+maXQll
WYh2GZgGMDTGDdxkirwAPjhrvuibO6A2rXz1SQRTuhImvs/j+GnxYhzQQ3Uq2ulr1eb8JEVwyXC6
WIO/6/rkOpTOR1Wj+xauwMhu94ZFdQ7CIx8JNIPGyvd+wKQUeggq6QJ4L4P6UA6kbFQ+Ys+sLfdF
OnHslUuwUY6J1mWboejOwupLlfiI4CcHzr4uk60iaWgFnJKsmVBIRLG7a9QkyOOHtCIUZWI3cn08
sWH43A3TYRpi9yrNxKZXF/FaCiTdw9j5azN61SO9EC9xY8K1X+D2aom8v1aNfF3mbgo2vW0770Vl
WVt/MuXDOLiUxScBzYcqv1WPhC9hO/6i0A57hVdtCV9+Vh7n5GLcD3vovU3gFd9TZElidJ/CBn1t
Vyaf8xC++6b4FZr4MhbZnZcS+uKLCdu5KdWJ4Qcd0xjFm4W9+dIMWu1V23gXAQzz2LRD955l1njO
uyW7tksWPPi5H0Fgtx0vM4jJkLTiaxoqfV8pYJQGMA+PXsiy4nCUUSvCkwJuM901HHJcimnwK6Hz
gfGTbm9RCXdLtoVcmSpH12tw1oVt8DW3pv6sETdzjRN5l1nv5TQ+Wi7qvybLgW298WQH890SInSf
KtmilIrAgqafOesaCm8W+ybw38aR06mel1MpvZcl9F+KbJLriWlvZYynt+Ns5ScxJr8WQSZDpII1
yNEzn29cfbo+2v50qKoSiXMfI+ovEQ3FTuOtLA+rvj0GONCBrDZVHaSrVFuvzZwU7CooxmLRbx3R
nZvBvwZ+8NB0BXbQSa162zsmE0O7iFtgtOk5CZEEBHK+4wAjkMdJjl1Tzhwy1fvU8sv7lX1qzPwm
PImKrz4MDYLzSbXn6lb77A6Un2X1nYjpMox1ZW/iicvHmgK0w2NY7JOo/jb65gfn23ueOR8UvbBk
e7cQjol244WPC+N9fqzy4tGk7DX1UHWbvGhflc7RFnTpoZqqkVPZeaM+8mujw3addwpYqc7vdYc6
OzfIynMEq3WxmZr0mkU87yV6mmV7L0S4TULNaOSc4jE8B4r6tnraEaP00M4mW+muwR5gAXzWC2el
+7TE5Sauuh3VtRtnjnl7ymvWAV/UkmgEV7dHxfzkE9gQIxjKbLT7GW7ZYLnMuA9EG1+SjlnHra1j
UYPKL/ZxnLN91Kmjhv3gY9kgdywjVq0hPDF0opHsqT9rokO+eCdfR5js+K3ARK9VPYSbQGOqKqri
XXW4Xbs0OrY+Z1gX8eOQlLgNrRadeHRLLekvqhL0haqU0ijdfnqFTcNMaF3itud5eeFmnEAWvaW8
c2QxbPXi/YgTkgTciASaTBv54NE4iIG7Ga59XdWnid7D/4dF439mXN3N1P7Pt4j1T7aI/8o83r7o
jyXCuYXM4fWxbSxHNKr9iXmkyYEANGrUWVd+p/z+iKazfosIb7o1CHk3c70LMf+3RSL8jf9AcBtz
P2wz/9e/xTuSNPuXTQIAkqzPW0Z8THI6hZd/Zq4j4vV1UQTuxu3q6GNRY34ZueBjMI7G+xW4Qn2t
UivANZMQ09DNNSJpyy7F90D16kFP3fziLxlwSuJzmoaBMs7KdsvkYsXc9bjUYns7VE20CZs8Khjg
IrAiOfbNSzFLQ7PtKHkZu0KrnTaO3GUqJR66GQM+AXPt+HtygvGlR+XypSn69CNKO/VuCRM+FWk0
X2yNmLxQvXgtTOz+HPM2/UybqDxDh1mvi3ezoAVZuEmnpn+oXJuzZ+6CEs14YH8N0yS/DEaYHdP6
ch9UNo5CfvcG+stLX920vl3ldlefPX6ol6mklwjcXJXfujppn0xvo3yeEvor+sqcmna5eRcMMqdk
GutXxU7/crM+Xwlocl5tFoydFQT6HBsFjQuo3oWcqvF0KGxvpJBzYGnSoy92C15qnEVF/2uciSFe
UdSL1tqZq72bONFTCebMIEhV5DXpg+IAa1kh0Gj65qtJRnOfxpl4aCvluauc9es1g405WI1OelY/
R5xkMDrnMhXFtA2mjl0n8ZzwVVcSULtpxuhMm1t1SQbjEB9gueW2CAv7R+p584dvOJCIzmjGizek
hlNb9NNT50lnO4+JufaxixV9KGLimSC1AH9iVT2HtvTGQz+OhCyl9RS9DFOe9JtQVM3XLpVqV7XO
8lzPTvFgt0N5qAvd7EH7QaGXxeHumwqxD6a8+/Co1OCPUTSnSanqRz73AcNcbaqDP+TAh7nJ3nli
N3BHu/pCfaHzKLSEXoOLSvwVt7g6ZPagIaiXCCViH5orXSTJR1ElzqrLLSI3Aj+1io2T2yjgi1Yi
GS06DG1zTnnYWiSwpTLR3S8HRkbfQP/op0xC56lyMjpInQHDWDdASdvWHJ/9IUJC6w6qO9d2o++c
YKkhsCLSnyg8gh8CFUXNqINUfaVNp4JMcoadPXoT1zWD3a5RJf3esEHZqbUteRTV7RNYt1GcrupE
jp9t1Ds/Qc/Ln4Xqkscuzd2eFMfYY7WNq5OztAtBUVDC8aYInUpvAplWB7eZSrg8GPYf9DExaKK+
Acqyw5fC8ghl8WfzBMya7MZeccepNGaYrab+xffq/Er/eHZdIjvZa52P917TQMvWbXMO2TN2ReT5
F1Eqlu4yVPVWGu1yZ7Xyd4tw2my7ygBDQImlb5wshit2DvsXIsGXTzmX1sXRRBMYk8Q30gp/2exc
Gj0/12OxaWfvjj6ljcvP9SAgd3YyRCLbF814Hkfnm9BVhAzRLweqyPyAW1QKxL8sxFvH+P3dXKUF
ARAQpLu6rDT+vFgHh3qW7A69FaS/0ijPjrMU42NtNLtUGdXZtOV19d/sWU5iB1liIfXniC5Bp9Oc
bC2v4/KNSCi1iJ6ozXOdgD6vE6Or41j6+jzrMLt0XgYczR7c18UhDcIGj4hJ1evo9tV94gy3QJzS
m94qCNxvieLjyORRhcisgyiHNh11vnHZuP2VqGP/fYHjOkNvs6bDH/obOYMbS6bQuza0B7Wugmh5
TKt0SI6hm5SgsPm8mVJCcuQc5GeWqeKuLG9LdL1EJEhRdvjSlZb/3VmAlDwxtOFhLPPlcxEew3co
epQAVqPgDIwFbYems/Eec78L+FSF8/Ka9mMBujPlbOkJY/dGdkn6LFgn35ucPQksMxFvmW+PT4mp
8Ajz/F/bbjGgJq2e2pVX9oTopKHxr10AJd9aYXKdplE/aqOsOxvqBT3xbPQ3Letqb3FSTKuRfq9V
zKoETcUNhMQlTzGXlVGgyS4b68fIJPn9kkZw63WON2ZIlugI3MBCOadG/wrdujwDULjfEvQ3b/bQ
Zl9/Hwn+LZT1f+bw4zIM/PPh538T+lu3+h9l896+8I8ByP2NYjc4bCdgBroprP4uvQp/sx1kshal
r4QDE0//f5HUiKmJdk3Uh/i0/5bo+7cByP+NtFPUIzc41bKpt/H/HSj1FpLwd9nVDUj1kX+BoALp
Bvwgfxl/4nJ21QTpjckaB+x+OOA42BWY4v7Tk/kHSRUMbn/6RhFdhVzybkSDWWDdgs7/ot4c/FLb
daOdTaP8WlyiuQzEqp1nXH7lFJOwaM0OB5eS+s7QWbPhcxLd6cKDUKlIYeuTPP+5RFNzysYRA7Pt
p8nPvLa6tVoMq2VSjv7XKmnJU4i16HfSjAxQWebF71ou3bk1AQldA6WHk5MBBfqL+5KqKHjhUBQH
O6qDExu4+uJbY7TljCRBv0sYJZSR10yYEmNvZmVvnUW9KtOR1bw43BjgDG7ZWjsQg+7qSr++jFPo
nusFnno1JjbQrFbCB4WeIuKvdDcAFBkNWcaP0hNeNDtI5ecqwqLhjIlYRXLMfw3DXMHWZE0DNcf2
dkygNjeDSEICvWjtK1dVEgJcWmomojEonOK+cyp8YZ6VTXg2TIZw3Upmuda2VHqTEJk/boYALvAu
NnWIj1KnQXfKy8IXR5k4/UTWsc7vhsxMB+KeCCEC9QlxxwRj+a0eh+o1TbR8tMdU9CtK7omfiG31
0Sf8oGLnU7TUAjhXHKaeHIpjYGp7r5eQyLKmwnaWFbusa/W9E4zeyaGkzWu9Addn5pbfg9nkV4CS
RB6pEAw2EQvxRgV5k+7zvnS+A734Z93YWXMI56l4HfoUE0Gv6uKXqUT+PDZZf08cSX+RrZ9sU12r
n3oo+tNkiepLQEVAiAYlU2eRl7O3W/oI9D2PfzSpiM6DN3gcrP6yTgd/fkThkD9DItpf5nEB8fKj
CKjDKht0C1OSokKoveTDZi5+yNG//+pMUXzvS+lgg0y0/SPqYsI4sn6+Y/CSOZjIMBfrW1vKsWEb
B8bMl37A2RwnX0AKeL6utMDOFlfsTBUpAEjLpGfTeyQ/uUwremUPcXecu0pid5etPI1BEj8H45Bc
b+PDL2cSwX00yqAlLk0BCAAyVtmx6SwcFWE9JvOxDeVgAVGG/bwr/c796aRUL4YMemwc4SzuAkQ8
YLCz2156uygj2Pep+SmnyH3NB153oGaSSSittj90IUDhStf+pvMYVaG2KoVsDzDm6KbCvA9dnOBh
j4JPVwzjnbBjPPtpGxziaOaASRSMRwtBuHez0V+VZm7OCcgUWSjaW37lzuw9tVProy2RSQXi2Ja8
GkyNy9BMz3FYLS8URMRH201CexUpt0fAH6u7fHKbF1EOhGTJXjT5vpi8/ouXWQGBBxlQC51U/B+F
vN3KYXfXFa136DySLVGxeaeEMWLVd1lEtk/Qb+HJxY0WgcFJaa9VfqJ2IgJoJ7MigrrH11+15BEK
ry8PSR3jsdGJ+qLSBOekr0nd7NtpkzDvrIRiGHPTbCYalb1B9GSy+qCsR6PMADsffCYy+ub17XII
fNzoFBON6wa96DFEAEX2YBisHLYdLGZao1EU1g0OtlgSb+Y5KRsIfIE8KI87f8u+QsYkRcPraJmQ
NVo2+ZHpDZ8Oqrp6AQ68jYMQLDDgxj4sSFC/xFXxY1zsdDup2+DiVbk4FVY3njhnsNs4feGtpqWP
zybwMGHLvjjFugXsTt15rWPtr6OBtA0j/HkXlhxjlS9s4lATshuGMcUsPMOutUlDX3rXxSsrrgl6
KKLppqDyzFlHYfdmL8p5cOfsFUnMlTSjcltKv8DZNvVyBP2xpYVLI1g+My93LirLyqcxdwJr1Ugv
+8JJijl0lkH+GlVjsexC6dv1us4Wd9OhyN0UjiubdZGPdnRCdxC8+1kvsB5Vy3Csigl3h9/3UXac
uB/XHdw8QkVM2YuI7GcHYWt+XbTfjKemSOx7t2O12EXaz45BKMdDI9v+flqIvwRWn3ZjFCb2QaC3
A8erTIzWKKO/WqVjsw3c2V4FKDvPQha4lCQYeWesR0cCqvuKBJJcutZuHh31JtvA+ZVONc1p/iA2
XcgcjOzu0RfLfMns8rmlHOwsFjU8L36KNyqJcoA+J1m7UB5HgZZlkywzRmZnwLsfdN6uypLnNF92
qBixBgTQhPnk7LqWmbzJInunB5cePN1fPY3n3PjR0eTOPRWxO1XjsARy2we9/wM15onL9/vYiffS
+CQamO60pIW1zYP6tSvzB1DwehtFvPRx3aHBVYAGzsTlxi1UntJqtvZ5Nd4YlZQa0wKxhJJoo/Io
eddjxlngCCQwwiZMWExHnU4PQV7g0EMRAIzs489syb1C4AcTOFPjDlqRTcMq5rrgKK2C3ZL6zg/e
+WHTxrpgSfHTLfAh50Qq5VmwZfIrkZykUrbqor5oD9fuMj65xNzzmXrsHD5SWiDdMx6ryo0fHjJx
k0u+uA0ZMryvGKWhxreBYNMIPI8Tl9t1ZScJbxFgtQnENR6W136CqRlN8py7JQ40ZyCBUzzkahhW
TQgD0nuEoFSWs8+zCrd2Mdyz8aByS2CSjHmwY/1Rj7hmw+Q+TMvH3DhbBPx7iWqLI44TtGrQfoV2
fxszjrZ2PoRwzmPP7rQE4rsdR+925iw4m3PSSsV46mp1TeYQ3Ha+G6R1ZDF4NdO81bJ46QvnYGfF
pnP6o5cu+2rBJ+JYN5Ce8Gh2k2PCx3qNIOhu9rh6KIcqF3NX5C3KM/9RNgtSTfkiwxZetTjVlX+V
7kR4ajk/tI4inmwJForPQA6MhDBwx6++MTito7uw8LZ9M/xEZrQux+q1i9JHt0Uu5VXi6BW3UBTx
IN3iR8MnQhiXysaeaoj2oCRMUegR6wGzmJPsMxqHRdaXFyvnGRk44WTYwtYcHRncLrLr5HhPReZz
uviELiwquE6VuKee6R6dEVS7wWWeVsehaTe5Y7736fJFJdaINgXdShliYWuzSxb757oLXzM3es8G
lsG4bfCB6W5lRVDLMZ9jBH9h8ADWMK8ShWccUStjS6IckMKbw1d4WKL9GGOzbr4uI7oFu0Z333S3
RZG7KkeinI8nTbXSEJkDo+45HuENWyIc86BAzNucVdRuPW8h8QIJOsQqd7GZGSj4JL+WFsybhOna
xdLTq7pLjyLnMPdrMnfIHYqnF6QK+9JtP4q5ux+s7oKa/5PKTMByp3hWebftFm/bGQKWOvcBZRo6
g56gHNffKJFfGgdgx8r0BeBxEwZk7YcTVkfrpgL2nDRZU1mzd5GLEaWX7YuxfQDMv+VxZsOXtO5+
1qNU28gQ/twRwN2UnFoDwU4mCj5Mj+tSkfQj02fo9e/UTRL/DTq6UpY5inS6E0vwlA9iF7ZzBaOS
E9Tjo5IvO3OiJkodhQ2utJriShxkUbfbIM7aK/CC+5hrstQW02TrpL6NzMFivy229p6EyaxzU1N5
kZcKEzeo8QpsiTCf0eMwrQr3B6g0wog8T++dMpCbMMlAExzvWRVK4hLECji6kwrXepHDq8wkn9x+
wdFatILxe3wDs4sfqyL6JiMyYQrbeJAhdMiDYAD2DlaPDdyZcm4sf0KHNurG3zZ9NAZk2ASmXdM6
Hu3a1Fb48aOWXOZ2se+01D3hHHGbBpwOQsW4wm2E7431OM51sJn7Zu+33Ttg+9dlGsnutcKHRfAw
mTPzVVz4D0kS/6iR4dmCuJxsrtw76VMgahBGbPl71qtwdJFiZPML1hjiu9vx0Q1paIEItZq4eOhF
mqCfLc85w806DVHq1gOuck/DszkCRWTcECylONedUB3lNNx5/NOrXQ7TBFaKiWM1WdbXKs+LrRpA
e92WRveUi/ngqoSQo859p+KGikZagKkjSYtzUNyCo0WWrwtBPL8INVcHf92ditz2alsGoz1SnEDl
z2EMzbdI0mCL3GJGRLb3vYd0gwQsNMGs0dIc62Wo99acR0eYSvnQREXJd1yQ2fjjtIinavHD+6AJ
aowKwt3n49Bto74Lvxiv7y+670FxkXGuPb+rHLi3mEV6vAlSFSc48te5pBstINhg6EPwck54LzTj
vim1evTZG34iIp6usnVI8pO+5TwxB3fbJoGaU23A+jLXy++jNn5zNsFD7PYpphcOfyIIJI+5qLv9
UITVPmjt4n2YKgeCdr6xpILtoABk2Mzck9fIk912cAdi1lVu7E02TOVnIzKX+HvtngdO1H2c+/2N
AWwuJe+Rtco1xqeO3erDbjwSbHW/kHFfOxxDmcyOlMShuwburTdTLsZ7hRoZTnbq907rtueBrWad
N3P7OVZtcA4LzcYnza3caeLUqTJrN1lefPF6qbfYn9QbpxTooJsM74mJh1d0zfW0mooO66PQKEuD
xRyiSZodePxwsYqRUd4Oe3X0q1B9em6O61y00biJ7WXY98M0sT51upPr0u6bp8nT0X0UzuTgK66p
1zkXy01plEZrFVrFY+GpJydRBfsS/n+AN01CGQG7YTDk29JeGkBXpegK0mWzL4bYkntecDQsjkGy
PdFu/CNLcg6XyMEU0Hy0Omf5jUgCmBfHOXamds7SW8QWPYzziH+A60h0fZQf+hxVzGqcav+HRKBw
RpQcPyTGa76XU+mjqbcDnd5VqB7IO1uGXehixoI0SfOPoizD70WZRfd2Lft63RZDzmg0IslwRQgK
DXz+XhYRyCNc9Cas0rAFSFj6YxMpgaYtGu6ixrR3nJ+d4uwvoYoBXc297Lp+583+8DYVYcnilKpd
W3LmpjfjziaJHes6TgbKxIYUWQVRomC0Gh+Ap3Cmsd2IIvQ+rKShdS4wUbHJVDDHGwOuvVkWDgNn
aqxXLe3xrGZgV1h265Gz1f5h8TPfAwvIo+qYD7iukQK7Sqhtiqh879nz8F5lIbFr2nfHnyaDUY9F
yVT6L+Crv4JXUUR3Y3Crw6Iwy/2rMzdj24iT+XeUjBreg9hqshucw7+ssPurqZraTcItfWjNgDmO
1u8/k5F6xgRppEdaa+kTkVbnzl7ZwPtT1pNg7DdqLTvOOr+zvs6VTBj7MakpD+w+jEg85gmXex0m
/+rX/6u79/Zj2eg9QTFv4B3izT+1Slbonj1Qt3y7UGf/FuU+yRI3BZVsBNLJxR/ulJT5teBN2P/3
D/7mWv87PAlqePvONtbryHNil0f/5+8ciiaoppZBgTF/U3Clu+mdMf/im9j/BZu8fRfP4pjC2oaN
+fZT/Cfv6dRlhgE9VVtrT2Sk3hYbRaK9gAvddvto+/uv9G/B4f8/F9zdcnj/G9C8+64//yQ6/j+1
eLev+htijlkZtJhxxOX0cn1w6b8j5s5vtNihGbh11lHd9nevMlC6Bb6MvhgXMTZSi//0N8A8+A2R
kosg2EF9EOGs//fa7MK/Qua0AAcuume0zigXPOsv7yRSR5jNiYXK9kCdtwtanejIQlu/21iwiT2P
jJrInYbPKY99WTiX1Omm58zqYosI9M4aNzgl0BvVUToR/7a44N6dq78NLYP42A4IijJo7R5P8GMZ
MyAvtZAbY1WgP/iUD6PAHWSAli5CzPqFrNd5u0xJ8snL3Z+9ELikieGmo9lFMhUI0nSERjGZJ9G0
dYF9glUsLP9H44uexSlpOD57WhcSX8X7dLRQhVrVOL+hS86/49nILm7fd49xW9Ep4VbeB9BJeR7c
ylDPkDccBFmhvGuJf+eMponowHHQP1pX2gR1psPFC6p2U/n2cDc4hfqssqW/gtsZcmeXIXqoy4IE
eESNe+Et6SNq3+I4k167YxZu83WIdKpeDdXMnGjC8qFZungjg/BKbeqbF/sTYVrMPtfW6flF4Fqt
nawnlNjBiKhobSXOD2Jnn6Ur+jPHKs4Cl/KcAbj1NHUMcQBSyUGGJiPcsm9Rb2T1LPYW4qVvaODd
B9N26L6LMLNeR9VU77Lwsd+Gqrs004j7WGh9A06Vs2sGHmodhcNrSZJtgxWwu2k7TO2VjAZTIG/6
MG5lLrgK1CUZJv5GUVgHe50J597FF/3WGltOFJQI/RzPbY4wGddGTjYwrpZVBa59rGG0Wfplgq4k
K8QpUsQlIW0cDk6djke/UwQz2yNoM7AaoCuLsCC3XPNwfCyirxlD43lwtPc4lKqmMsXu3eylhJH+
aefgu+vOm0o6sZrEd6lImToEpGkrTrzE3VWQFNCzuHYtq2POZbGy7KK9x2FtPdRzinu59or3tDbl
sR1riVp3hliRXrJp6Ta993TTrZOltjaxr7zXwR5dkC+r3PK+kXMWt+7Oap2CiKE0A/oapvRxwYV1
sTFqg/L6iG+lQzpLPkcwGbH/03QCD1IV5jO++NS9wiNHe4YE96BBrrfY2ZwdYvwRqz1hPUsgSacO
SuKMZjSbmbFaNo2ZnqmQzPr9kqfLXW0iop6U1zXb0Y6XfcbfA5teis4izfsK5ao7PCpnyTYO+ogv
s+eFp1EEWPmAIb77zgywnel8ugfpJNg3jRoLrKgkAqr1mqe0bzVgjdO3+1IFeodPbySZMV0uvVX2
X6KFUcdxw2QfGU2cq+Pju9RjTMppnDafAcvlTlQV4bhxBQ1kZR5egdSziAlHzP2VGY4EpsZQBRGF
es+9Ou9cWPtdny31KZ6r9hy7aERXvEzqOPLXv7S5yLYdnDyzZeqSfhT1DQpBsVT7sVaWALfg+bsF
uiErd+TGMqo6yaY1u7Lv3S92ouxr3Qb9T3/ogDXclHzg1Ko+cCl0T0WV1Zu6CIdHN3D8p6z0p+88
QxD3NkNWepMFcDQlwa43Y/kw+BVhOc0twhEL0aNSN1Xu0rCj1mNsP1dNFu+KyehL6TT8QatUfIgU
RG+VOZyNfCIi+9C3eMJ7BLVvbh6SNMzK6GT7ZRa12mZTSNPMv3+Z/8/ktm8E7T+/pi/f/9dew611
/+Cqvn3lH+S2TUQI1x1GHN9BQ3fzAv1hE3Jx/BBFZUH5egH3LkPjH+o+5zdYN9fBIkSmiG39B3tn
thu3lqXpV0nUPQ1yc9xAdwMVEYwIxaBZsuQbwpZszvPm+Db1AP0U+WL9UXkGy3nKRtZldWUicZD2
kRhkkNxrr/X/37/woX5bqw0dGonDTNz6r6j7+D3fVY823HocTWQlYxNCZYi+731dR/crKwbmoH7Z
3KIogfVNI7gN1t9dmb+YbRvvJYScmaFDpF+EhDSAOOQPBUHm6mE2Sw4zqNA3aJqCCdjSn1knhJL2
wtwFIamTvbxUxS+gX1RC353gPx/5h8K8lCH4BMws/micWiJbmC8sTuVf7H5+LP9/PL/lMn9XHiPi
dHSt4SjYUojMXLKb5Eb7h0SW/Oa/Tgl+/10tp2KQh2uR2CmJKLF+3GI1TVLk44iVqvVdG+5w2/jR
159/UYhO/+l6QVUiDdJjh8Xw7Ef8fYpSdcL5GWx0O3R3ukuLsUd7syZGA4HbmLb9rfEme2u6rgEh
HMjkk0i7/JjmVo02q50Vb8A4uW9wPmG0ddyTPZrim2X1jLijIDprS7+HNLlp3s/4mxEYYm1YpW4b
XjnORIvAiYP57Dpa/lzVjfY0Aok4dYEgX425Flv5ObKeC1y+6yYbjHOLvvAVNXQ2rbIhgmFq8cK9
GrJa7WrPSa8LEdo7JTzmIWY3yQW+EphUg0vbuQ5g9KIIVOXBGeKs2AeB7XwaciHCU25HMiNKcRqa
+tuyjW593UjHkSA2FWTeStlgAMw8G7e6DIgZTyxCRqpg0EHkdrjGUIIZYACccN9m3NV5JPRDM5eW
X9MwWrcVpuW5mSNFwQoA4yIxag0mcW8xiJNjS3rcnIajfV9rorf2wsmMw5yNRulbBJiixTai7qKx
Rrte6bOE25vlRflllG12dOsGnwe4mEGsgzS3H8Scy/NQM23CnDB9hDajm7gSzDJYEz4qv8kB24Xd
E2cctGXerg1txE+k2T0VYlg6NgnGaXDnZjlsaj4q5ZyJdRZBKR9y1IzMr5MyupuiPvyUKWxydWXg
UsFNtcuAn5z6QkvPRqoNl14Q5LtBlKC7q7oEgJjqG9dCB5enVIl0zDvfwx0AFEJHZzOkM83LV7su
eGCNmpCz1kHpLtVwr4XmdM/5AbiNI207VYY4WXNc3uVWMH5ERV/fUb2nxyFx4fAXw0yRjHzBupjb
JntN9VAdNaucq3uB5GCfVhAtVNLThGUoCEq20fj6LTFdQEBpPjdFYdGxcgYUcIG4TYHHvDCoDS66
wokvWV6tL0NEkZ4wTr0yHc+4FUXubNM+sogkKNrqupPQcfGRQxwYu5C0qKwzMI6rDH/1mNnhZ5zX
vdwVRjHr5xzDgHHQc4tl25sivD1139527M1vG9tUd1VjFj7Wt6UkLEfGf2E4QMt0y3pem17Ifqa0
4xqYf5/ILzZVIordXrkYkkuoH3jFMmYNg5u2sFbFZAo6J1LrP7f9qNQpUYZD7lNrlc9aNpvtBrKQ
eRXQbk7PSgHk8HXqr3RbskEgBDPWmmRdG0Ihy5iRReCbwbE9mG52J43YO/cDSoDJaCVJARaJ5q7E
jE4lujatNrjsLIsgScbB5seqDuV+Rnl5abfx+AiNR1zTqfa2tDrBc4quvhJyGu4jpoH9WkYDc+JW
tbm7StFr41dtwYmsAsS5uHcEmlYKdsI6YWy1+M5Jt8flY3ytFh2si8j3FetZcJrYafjDYKlgVQLU
OfSLgtYQKAlXrp7LbYSvG5TAorYNF92tWhS42AP1mXeIIBei0OJ7402tG6rYPqUwCS4cT7QHHHTx
RVRHcp9bCl+IComg9DDncW1FL+4SObtfjTdxcKnpxdc8rF//+1dd2BWE8FjA//Oi699V9vf/QFT4
UlJg8U81Xbz+73/74wd/r7msD64wddN1DUmm+Jtq8Peay/6A8RpV0j90gTRI/qy5qNQQ11OiABZ0
6HRRC/1ZcwGG012S4Jd1lzSv//O/3i3b7Q///10k1VuP8s+W3VJ0GXStbWpCqr+lHHpfLWiFObSF
kAnxbxrTptzrvNsCNlOB7AP4D9uMwrvWuB23WkIgyFjpIF0FRuvIga5kSAUDorev7XxEuhEnHg13
dPjDYEwbq00ZqEyV/RCnjQm6M2RBdbE83He6NW91s0aK4s0Iagob2Jm41+tO7WyLOR+8MwbFdnUt
shEQWTNjvhNGfynRk60iBPOXSsuCgxg1jIiGau4juyMhpASLlClUaiaIFpMHcNlUQ7V3ueWTerpj
pF1u50W/Z0WT8KtIJtc4mxt+uQmyY2btibUs/WbqipRRM9fOcalh12qm6pDUPQz1oa9gGydaoHYD
Gyy/ZRg5r7wap0Dm8eoZA33rVMnW0Sbfa0wEwq3t+KiKQ7QbxlproJ5VUzdsa+x8x2woqr3quy92
BU1qdLLbmubtFsiPs87hl6yRT80r3owKGxdjTRrIDLiSxDik3XhPmz66Hcemvi7CyTzG4QToCuUC
GSUtUbK9fgF96KkwHH0zsq8CvAYDp7TMR9XYn9pYBvvWNKERu6xVpWd8ikTVHMpcx22hmnJjY7Xf
l7yspyShmzQ6V7MBWSqErB/rl0Pfkn088KpKYkzOxTLNrxl3+LbK1TGv+nw3FzRVpOrHnQq7L/hF
blihS9og7WWJfnJTRN69IQGBgNi8aYdBbYYeFl4ZqTsbXUcQKAqPYPQIXwH9P2CrkcGjW6LBNGZx
8proS2WRgWzF6W2G238Fl6X286RY4nUxRztaYiA2CD7NHkNeM0kGMMXOZZcVZ+sNFOgwHh60GJ25
QJASdPiE6xTlXhbBJgQ0wwbEOfex2tGSeK16vrlCNdvY8M55bN5EbvJFEoPSJ+EBrnfUSuSfoXMu
Z73BT24SVa5Xw1a1IdlzKHk3poteXIRH7wHYFIuFZBaaaLpaI+8k7UK5OzmNYh9B+NjaQWjvozQP
drFwbqYJV42Fi4PoMCHW7UBrsUnbTctCUFbhsK6S0Z9CGymARYqP3na+S/dgQxNOu801Aci/Abes
ofz72KNL32O57W5qu6hOgxqMb13mBl90Lc3MXe8i7P//4fWvO3iFfvb6vywb9fVvr1//dve5UJ+L
16/N+2Xgt1/w+zIgPug2eDeE5SA3BN3wd1tvWLUCcIfJrpeO+B/LgPxA/Berh+An6U/xl38sAw46
dciJ0qVTrsO7BR/6w3v/Z+uAab7fFbMOSNrdbOWky0q17MDfrwOF3uNwdqppIyeXmWbV1URvR7bC
U48sVe6s2pyux75x7nPTo7tXNsE2qVT5CQhD7pdjNZ+Mpib01cHiTIUiPrqQ6QhXnRN5mqy5QnoI
enCFj2L45IIMqw5sYyr9RY5IkAcjHw8ozQee+NELrFUyFLysYs3Snk3dnc+ZLeF6JJlJIAJ/Clss
clLAeHPW6mu03/rJCTUgenlOlEgJjMwl1UlLH7pIr6u1lnbIeTKbKogFqDSHtZJphXSLziRgtswi
k6eny7cqXTkhWxvzaZ3krXiBJElYBLo4v2YeDUCy7z+mzINvRJDZ5IBRQ3o9pt5UocRUFf9eNbnG
XW2HTcfHaLP7CaIfb0+jJNZ4AEIgmYbS1Jtv4iSNnz1AQAc0lFyoXrGVCrKi94uCRKkUOSA7jN5q
1zlQlF2hgpSw4CLT7txcGjeYRboN0l1A16OWbBvHG9dt0tjbqGBmLYbB8XY5sIEQz3jJIoKEF8Yf
m49VpVtqU9mltdfMHtWzkoSC1frw2IZmwGB6NLrmNhFQGR4LsyaxJho932bC4NtexNKcBlh/BUx0
Pc7Gi8Bosh1fJANiAFA4nAVpKIUTHkNjhNtiJ5X9Mcj6jvieMK6OyF+dTYKWzdhkDDHvPS+tn01w
pZeOHaA+wwbAyjv3aERrPa+3jpHYG0tLw+3YdHLThBGiMS9xL7HNo9/t3eFG9rZLZ7Pu9+w+nScs
PNpzGlnIR/QGXNsgVIAHIAfq3qd2fStblZHmN0N/WttWSCe1iFv32qiUtwmXV6CNImNe1XXr0p/M
h8cazNGSsmsGV8PiV+wW5yJWLliFKndd7t2hfMjeTI6NUXt3qd4UxBSgiune7JB9HRGiErrqORgn
bQtTl/yTkc/7VLbGsDdlGC7SJcoLVID4LXUT52U2e92jaczOTbL4MgOMWh/RqtW+rGNsmx1yjUON
S3c9LK7OevF3Ar61IMYxGmLsiv/TZRN6dMIcqo7SPPMpe7OKNvTL90pW3SnyrHHrLJ7SWCvE47j4
TF1wXNiRzDI9O/Tqt2Y4oIJYvKnx4lJ1Yzt6SRfnarp4WItkarZhK1tSCTL3zl28rkYnQ0i2/XTL
OKA6aPaImmQKRIkcf0yIzyAIe9vTbGdHadsdHACpBa9V7JZqp/GCIqdpsd8WZksjPsv1QzZF6cU4
DMHJeXPr0iRMuPKNS/SEEYyAbKL0CjJn8Ll+c/uy1BpbnX0ehzXBcYJkM78lllUA4RAZBlqCuJ+t
HEpvxTCT7JDFTOUttqp5MVhFlYn2tfIcwJx5B5VsjuB7rluexFPXONpT3UmgesyqcHq6LVp9jRv5
xS4Y/5PkZk5kX4y1x8mhU/WZD+UgiRGbkYucZM6nBZ1B7ZSJlyyGi4icaoBi1xrEI0gvQDEko+xL
AIrtwg6s7EWXc/Gkzw65CENi3CVlWJ5YDiK5qSTdEKrCkjSMUShtBZ3Pwl6CFidcI/ky6ZeYo7Yp
0eHu6a71LQhDNrZ9kXVEqjHu8QgWKeuPmqQbpSEs3A5FXJ3dTgY3cyHTHSXxMhTTpbYvhzS4MsfC
2llZZOyMtOqe4znPz5XWEJBYltqO3n6KO0DVr7pUC+i1LA6oY5jrVRRLs51NF1aNUA8GibaKLVv7
akbevGR9hNk1+DOib82EQK8hyC9tC6NQrjF3ZIM87qJSASKN82IPmbG6iDO0P4jzLfHoKMyOjciG
i6Ywq0WUh/i0GSaVrowJR4b/r1cy/621AD8teDZxC9NTlX9bf65i9Tn7vtz5TRXAz/9e75gf4IZJ
nXnCmx+O/vHvu16LcYLOSN4zXKB5wMr+KHesD9jndANIOYZ1Cp9F+fHbrtf8QLWDqgxBAMG2Npa6
f6XcseTSav9+24smAX66AIUOTwBlwtJ6/q5JnrDLTEcz7Te2aNWVY7ckzaRTyhudBm7lLL4gvBQw
P89FKsksGUzCzjuNnqBFbGE9X094EVadmp6tGNs0Lz4phyNAmhtpERIKpG+fpjQ9c+y7jRt8TCR9
ZR2VMNwk8ikq71FNihA4OT6Eev5UNBZeFWu214jvcFnDV8Fv7hyppgjIlTkiolZbXvawthrUL+Sw
5zdRgN8FSusRB7PcSJnfNENEM7TBeBpGJFRiyMoedADlF9OIzL1EU7bO6gSOZI8du8hzQgxb4iSt
/DUH7ETqsT2cIxMFU9cP11GKqHqadSJYq1rDRjujdG0OVhTxjNH+XA1hfY3PpF3JGcn52LXlWxN7
hfItXQdRdGOo4nEOMcrYMbMILS+vgyqxfL21t5pdIxkXwDLpJaKuAF0ZqctUFIWfj2RThswac6tB
4Yf4YldFY+nPtbXAV7UZlK3zDVEJPBMdqhukcFTTBfyjujegZJe0WeeRzHqhVbdxOj9Ns0Y2YZjs
8VWerD68VggSV8y6TwY7cVb2+NYxR9KRaBy7Q0mCGFvODrG3Y7Q5JBdW/7jWbpXpinU5chLNUG7g
CuFukmKNVxsWTWZ+TPM5OXZN/XmGXkEnsmk32SAJrNQjMEuM21dJYp0nL/2IZIMQTUjAazfreSWG
uobk2W7X89Bx7T1vH+Mn2mRtWHzL0Niycub9Lramztdjmaz1qbhry/RR0L0/qhgOghaHqP1IcXZx
fmzaZbRgmVybwJtDTCEFPgqBfRkN98rTXADFCZPqvOttrq9mMkUI6eooAjzdWJBhzVeW2M5N2hQH
uE4kzOpWvVKVtPiCxWPXjfAhq7JY4//ASV5i/o+gxa0HOt4rsN67UZtj3840OiXF+JTrZLbK+AFG
E7FfAExNtDXbpsnVxswIx8LtQNCbnZLvVs63LIs2BjAXd3YLLbtrTEIbu/mII+8lsrSN4aHd1SMH
Xz77dszb06aKStJDI7jCTDcR1aPU4QEobijhirOYFWL7ccYEn1Q3qUMma9/atIjC53QKWSvb7tUs
si+JQzIHIGQKBPmYuKA2XYbr/jBN4y4DhbsqPMTxxhgfy2p40HvtcyOzY94tUIS4x7XQQ7WP9B0E
kU2dlgfktjd5UOCoMz3Ut0N8g/bzC+8jZKr1JsMkssbvez1XyR7x9TYK262Yk2tMA2dVR3h0eoz4
0anWkouqKu6mxD4m1NErTt3XddSV3TKqzLtPdM6+stq9gAd8UHRvkHCj9MmIUY6Z9dQwxsGatF/N
SfJcoK+VuWhWiTvdi0Dgz0RfgFr+aOCZ8S0juUW2FZDFh5EU5jAbov4LjjhsI7Ek7zg9p2K8rRKk
faECxaFaYjhDObxkyr6dmnwnivQisftnT8fgtDj56kqeuya7rOz2ddQELQrp3Q59fEpi79nzsj3m
GzhowD1CoHxBzmZRlleUgweIF+des2+6CEqYY9HXCj1+oVdMJy8b6Z1EWAFmRMGTdE/g1uvVrJW3
aU0OrvI+NbHzZU6cW8+Buhx6za3buM96W96LHk9lGF4RUENvnPFDYyIzro6haD9hCkwu+3HA7GT3
hD6E/SHOzG+Z0R6nXsdlR3pcJgkXVoQR1M3Zop0zT5I4F6weOV6zNXDUsiHPKqCONzz+cBTBIRiv
ZGsQ32ckGP6Db4o2WQ8BfZVS6QNdNFdiq23auj7Cs8FMBdt8g6L0UzXF7YbR5WWMzfKimCnNhSeP
3JveWsaFe0JWkq2aGfJa6uW821saV3FAdLBMHJwP1U1iSOKOa5B16DFyHwcCuGutshldRUdXYFWM
U+i2hk1qR8F7Ic3EJTXsNYQEbSPm9nPtxPrGcYI7pDoXBtuMpcc1+EFkw6ByW/I2Tec2g0RF5vW8
duv5RWXzc+DJB9I4gNHavGGwKa/qUaPMFAY4tUmpLfUn9MrAbXYWOYx27LkbAyJd1qdf3DJkU1SR
aJ1PFaZKW5+vIgZmqKTmB1G4DT00Vtgp47K1TQSqDmvs5ZgY18yRiFRM+3QteyAkwH2En7iAIr00
vwlcPT62iQEouuOTOIVrr8DwHfsp2Ka5fpVjI/X7pox36RANLFbTyhSklaoh+5Y16spVGERpAlon
c04eg8B9xeq8i4T2CC69Xrt9MJ9m0RHcMOH9K909ORrHqdE+jka/nW2E/VZsbaU98+DaMn8Ik8b5
VE/GGapAdMUFgwNIHMk2TbPnYdn+GobzKZUpcNEBnB3JKSyck8BNkU2+sON/OP7/R+a6DGQMVKQ/
a+Wtyuzv/7d/j8b648f+LGhdywUNgXwGRSsMqj8rWueDARUC8IyFaBXX+58VLQIZT9dJo3IodhcZ
7B8FrfOBABKEr2T5UIjqzID+lYKW03lXzjLFoaXIWAgBIuiKRb3zfTlr9vSJBnz0Pq+Y+omGTUIk
LUZOL8yRTGZs4b67Pn8lollEMt/Xz8sBpY1eiP9wyvKH+tnrelUabp771k5dkPOebMls22g7+Rh8
iTfu5ueH+1Ftgp6czqnrLhsK17aWqKTvTy8uQxWCF8r83Cahl1rE9i5r7BI/P8oy6vrznBb1OkdB
/bR8UTYL8Q/nNHnakKdjl+GuLl+LPtk0SyOmdO9zFR/ivPzFSb3fgiyHsx1L0NuF6uGhqFmEy99t
QbAMm5ANtMVBBbiePAUywaCQ//yc/vIgKLM5Fokmpr6Ihb47CBs5gf46zfwsMosTxZK8JtDE3f38
KII7/IdLx7n8eRjrh0uX9Mvd13AuCRJT6gjiR5P1XG/UJjB2Okl+wYYE8exu9MtNtKVNGJytrb6f
kvXPP8iyefzpB1n+/rvzpc8QRT2jMx9Pf7gvtkuOIVrq+jRtiMn1vV8d7/2D99uXiFwNtvayKfV+
aJs36E8zXKO5rzbGFncWuczJJrh2fdCYvsCPS0r4z0/xTfX0/jblWn93yB+uNS3CIQRhliO9Gvzx
vl6Xu3J9ER+zTb6T646YWecYcZ1HaMGb7hfPyF/eT47HI4LkD3vJDwcHNb9k43C+c13DNBjlAEkk
+8VV/auDIEZmIM4UnnbAD487UvN+ZqOV+zhn+rtmrsiLtfrfujnvZuHfz77/KfdyeSgw7jBhN7l3
GXq8v1dqM2KrERa5H5kMXZFVGFTkdXkAya82YzYQz2qHDvVy3B0r+uF7zaHBrxFMUq8BHhQzvnxh
oGye+188tb/8aD88tlFBPmikqeU7JgEk3qM/XoNPfsmJHSYaVuPp+vld9ddHFI7JKwnCEJKD9xfD
beoSYEWb+82m38ybYhMe7sNzvzbWz+VWPv/qjf4XX7Gro35gz6zTf/mRLzSzb4KbE2S+PWg3LjH2
k/GrQ/zFo+myKi7kJe4ltC7vz0gZs9WZM++k2n2CDhvMpB83AR7DX6yF4J/4TT88kS5wS5NXqQUr
6U3H+N1LxwzSxIKLbIE11Vo6rFa0plubXbDnhrGDyxPeTtoNHfAdtxWTt7cmTX2tGiey12U313uN
TK4H2qPpg5FM7lWPObr1C90Wz+TYZPdekrY3jT0WBmbnvoWVqs1fJyD39Yb2ugsnQg6mnxh6hrV9
msJ7XUe1AFc+JPADXJCxaS2SlNapiihiAV/X99FU0ZCIBt0VKz55elPgsCAnegahlhDAc20v+LMw
x0S6dvFAp6to4aNVb6i0TMW0mFBxYyAfxxGb72jAMPQWxJoSVUv39Y28ZtYBFDaQEXCPUmhKBhL4
SbN2fRxAsZeuSeT7HAb9pzihf77KdU09MwjsvrUlaXE5TaotQ7A5XLnCza9NGVRH2soxI4IpR6BZ
heZ9gcnzuSLq6JAUdusr6KCbjvC927oV2ZPM0/R6Ck3DDwS8HBE71SYZKutZgSC6H5kkXKS0Tdha
zSMwFNzKtwbmjkus8Z4vK81gA2dFw+xbwIzQN9B4X9DcZveK9wWXyFSGGrFFGPxp+oiWFaZsQszG
KL78oS3lM0MT9L2T8tqz6OW0nTAFkkFM+/FO76xuzyNg3SpaPM92VU8HW42o36qQZiT39VU2E53V
YQlBNwB38SHo4nI9wqGh8xgPxbmrAWgi/hzbAQNnzZfkVS0EIDvMxaurqeRUJl2DBiOHcIJ/ySxu
JP5yhlftQttVJdxmpULLoiuodeDtySPUBw+HiDFVDrnwdqjfBUE9gC40hhHJj5nrGzKY5uEauKTx
jXmXRjyVt9iVhtJxb9y5ZrNSSOADFvMPpJyLaiElJge0aGN/LqYE6QPWYDRCoeF17HxZye5w8hSv
g+EFTzO9/13ez/a9MffTMzpt+1tii+IhEugVaM9awX5GfnGAzDoyI3QS+9bx2lFfD0qLAFdrUw1O
jAA6UERjGfmZ5TQfzaqoPldBbvMxNQUYHLoK2CtTP092336tXZeUYdWYRBlBkkAsAqFhW3ajtvVG
qJqRGOzdxPGQRTrOtTJi55wgiN1pphxBDxDXxVjNvogr7k087ZAqhqgH+h9lS3TlCIl+ssIHXq/N
TWBMJRj6EDLPrHsbqQHY0fN83pbYzdcpz7wPWSr7IiS7Sqy+7hF3sHfsHCzVIx7z6yBxUgxCc71N
Mr24C2NHbjW9Mzty5OICAZAaYIboQ7xGw5JMK4Eg1ud/xn0OuPU8D2DQQPYb2FKDwp+9EvGOFQT7
adTN7bCA9KMiIWhiyunUKbpHW7tlnoVxKL3W5sA6jviN0Kp0qYUTeMxvZ6+PtsRSZHepnUbQJJv2
FgTFwmMnc0+FntjEYedepvWYbKe0HvyIRs2GLhRztmqM6s2MOA3i0DCI9DJx2mAgAyElS1FnAvwi
VD0H3EfIpFa2GyXnTmb52UtIVB/BRhwMRoVy1/Fdb9IMlMNKdXmzSREXXdRBnD1nRp998/rFjk1A
TrLTkmHpvrgMYYcwCl+sIi6e0giikDk03Ud2GBqNs9i6iU0prjVnUsegFuYpBhN7cCL4PMSawW9E
oTPt3KCBWJ2M1hflas3JEHjB10M1W49FNo2fgijsDgQ4Dl/nhgA0b3b0i9apBM9llVzmOjP4trX1
nRllJiBXazKWmWJOZwj/dvDFbLrsLuDVRFJmaUaXYOCUb0+zQzY3dDTk5X3QvExWEO8pl4JtYSpe
3J70sAUminkDRvOI2UU7f4q9ogCKji3uMkw751wLZbw0KojQeonpaOsEorD7KJ5L7DkbT6rsxevi
4Di0Qkv22NE6zGLTlD5F9N3prsqs+uqAMLlqQIXhJ24alBskTDXrUqFkbfO8yjewt9pvwaAsikRL
r7/YpUsTT5qdHzSI24YSvk+Ikfwa4aB+Y2iMLzYIaSF+Ral7NSZ6eWr0sNuG8RJtFaJWXRnFOF+Y
bRIdkjboSsasabkpZD8h74hrHr8m7Flbai1aEmDm/LJo8vomWyhjXTGH+J9lT+DfOMXVtVPzZDaB
MZ4EPu09kP0OZoqVm+siLZ1zYRnaLTX/YqgzxH0vh2g3zkXwcdB7eJ6xhXG7iodKQwKWyytcEuVN
RRbDq9HPiKQX8ls9IO8Y33Bw+kKGY0oOJA5JM8C4enaiI15U1gMT3NK2DPqBawzc+tF9486pxGq/
SnKlwOWXF1Ej+LRQuHhfOKHIL1uG/Gv6jMYrGWceiSVQrn2+de3OYr1O6NmLNFq10BCWzNiMTIyY
wrX12cgG11xb4zbkdrgPF5JepeszdCPoeuXC2YsM1b4ItyMha4HwcZOnRyfuHN7cbVPe4vEGDCW6
/ivMd8vHskrMgN62l2pu0vtmYf21b9g/xonWQ8PL3sVeUAsc4WH8mcW/v4wXVmDd1Dq+NkEOyAVz
GvPKWwiD3eBGbCLdfa3b+SE29e4yGUqCa5hvP5JI94vC96+2ri4aXDzM+NXNJRj53Y4RDpI2scPI
/WHdb0DStZefPHBD/rwvjsyrx3V9ITZ4aMhrsI6HX/c2lm3+u+JRCupgF5cLkUsm3Yf3x/dI3Z2t
iV2I09EM7tVnsADFWq/Mu9Ziwt937plREgysIjf/sZn7n6bfv/1jHr2I3P5z/faqnD6//P0//nmM
vfzY710/4wM0g0VnB3P+bVr9Z9ePjCx6swK3HEFsDhviP+bYLlo/y6NCMzC285U6bN9+m2MvP0S/
RwKZRdYn6Wr9K20/eozv7p7lV/Er2MFy/7o2//3h7oWDoE2MjYiPYO15ajQlTxpCuEdg5jA7FLyk
AxmZ8Fn7GdVMgFDoEn1uZwCaTnhJzKFjUDiErmmuG/Z/VCuDcdOo/kEZWQNFX0vtZNW5UPa6roAT
4rh5vRvpN7EEGV7+4tpGe1KZ2Xtbcouj3Rwy0F3XRQC/2xZNKE9g9bNnaCJVvVOxZxq7ymicdDUx
8/3IO5AEktpGHasp1DqIYkNiqfq+8ICZ2vlTjN37QGOQjn2bj2G8VW4CFz3QdEFSd1ZRcgflNFGv
BqXf9Y72JZyDgEUIpKG1l2yBLjFn2bvSIbQiYo5OtFQZUq5UGLdWSHsQPJLNlc1rdiAsBoUpT+0w
fZXIv8jIDJs1wnYPV33f134JROU2NdL+akb9w/CzJAiMcBfw3ja82hXoowbcUmJXn3Wn51Cg9Yxt
azhMe9XoBseJvRHjajRajJFGSk5r0jdJ3IYXXmnXn1ubHoesmv7rkNWMTMVonY0YsmlmRvXJKlN7
9KMSkGIJSdDPjIh6qmAXfc6Hqr9IF095GrYunMVOO7DzET6KJjTpmPMhRFLdk+DV1AEKQMdlqJwv
rvUprZh2zNM0PDEAFJe9zLtul6oKHJH0sL1H/WKB7wwRJbjfK/tbs6jsV/julrARpQfx0yCsbjGw
dOXGYZtUbAw1AAemcKnW3HbyxNgOgSNNV+NjgNxrXbEzvezmstylTiMuCvRnn0ZnHPwl+RlZeGBt
kqro7svRNa6DMSSU1dFI4VnXiyoVjREehMkYczb0doKAT9gT1oVaC5rHqIzGT6YtLBe505R/DsEz
nsiAHp4RBKq7WJ/TQ1C54xe9UIw3W+KV2nXMnX3V1236qohg2OZGqJ7YqHkPJXzVG0rD0Lfqkjnh
NHp1i5awb/QVCRLBNSlUeejDhNMkUonauhrFXKCe0MuHXs/qizGGPUpGeKG2+WDnF5k5hUeBrSdk
KXWM12Lkb7TCdW+yUDevY4uvH8l8pz+XUxMeJj2sT0Nh4i2azbm/cS3O3yK5BpUH7Gq4wXORfdTw
3x1yrIkRDYiOEX/lZMlZnyJxxtJhbagRmDFHdn9TJB4ijaDVEZ0FVcfuoM9Rp6yIhGq+6TA4vxHG
h0Q0A0a5vCeCy9guJmqdOD1Fk+FsqWoYeCGSAbVcd2dHR96x0pTNd5rjv1p5sFVv8na0nfWEBP2b
20FZLxhZ37pz6p0ZprvaOiLX3l1XuprQpETo91ZJo9Q+6/rC7wvD+CjzYFHQTZ6B4jNqMIbrYo78
hatxVJZIjuzGCevAQVi8yLAPH/mmwdjR68keAPBEGTQ/1T+z1yinfd3KdF2pIjkIeKPWzu2S5NJK
CTBi4syrdc1WQPpu1RSvGcmy7KEzPYS8mmrRLmiEc0qFaz+JfuphGNoDT3CX4RpdRuRQmipUZ9KK
cJoYdZff6xrRYauhcZOjPgf5I/B9siXspHNXk8y6c4bk4IL0d1hNxJsku5DXt+/O3f8j70y2I0ey
JPtFiIN52NpsRhppnIcNDul0Yh5UAagC+Pq+YGZkRlVXV59YdvU20xnuJA3Qp09ErpTPtB/qU+kC
gNoUY2Z80iifNmuMksOhEajvbFewJDiyxhxBSyfcp54E06bjv/9AWyiUaMXb3llVjBrHOvVG3jxl
atI6qhuTWASpr4eSlo17b4IzsgoGWLOrvKCFCSCZlb2EQ9q+hBSuXGVTUmY4gq3mMRtS4xGDSZFv
osajfqhuF79PK6gMX8EIAKEnMkAOq7SiqHxNS/kMBsQdgT4i8G4Ty5xvcpZ0e+5tcbwlujF89z+E
bdwSmDQkiF4gK7IqLoFWC9rTFpfuH4xufvt8noy65UkqoHgHdZs/O3bh89sk4nADq2/I6cM2i+8x
a/t1Ce1v4yIs74ysw4roVrwwSnMoLjqAOK6aCpct1pKTM+NX0encb21bppeoaXvKu+v6VFEnvtGJ
SelEXKXlXTsAoNh0XexzXErKvb0i0zcBfdeAGYskgqjkLKsXhbZ8gRfDvQgDT/vo8m55UFFufHWe
yGmsEkVw33vOLNbDEFJFIitmzVEnj0zW3iGesfHsLOX6ux783WuulMJVOhbufsACxGrHhPqAIz8H
YjU68W9tyvK6xP7xzZ4jE2sDSsQN5BbrfegT+4ZX0HyGFTc0W98nENVPQKejIuDVyt3GfwfS1L/z
ajX2tiGb3ZTkIANTWVnvsZ8H1/gBqht89M1jnmjz5HQUAFfKVXvuKvEuSsLoqIhyvmesDowNd3Yy
7IU5eFg/VP0FNDLjD2XWlatG61X6fCbWnaAWKs6d8JrgQb1vPPybZlgZJzuvi4do9J23zpIUTGZl
1bnribZ0f91Td/MNSn1YdWUWQ70oJvlAl2L2EvDHDrWIo11T+jTFAXbRV7RnpHRLGOm9qYbuEJKZ
rVbtPNkTVIm8OQ+GjrrNQBkHVRt0G1+y2U2fG9EJEDLaxTeHTcc9G/0g9jJs239uo//WrP3/GnqC
VAgywP95gl4vjbTdXwfof3zFn8Mzw67t/sd8458mUO8Prj1LuQCCq+0FS83Cv1ppA1yhDBc28UZC
sSEXon8Nz6GJ34OpGfn9b6Oh0Hb/t+EZrzTrEP4uh4SN+Z/Eu4ywnO3yBmHbGpM/D/RT0AfDqcWW
Q66hOOAOTPc4gX7RlDTyWsnktuyccGMb3XwXBFV6yxsiPoSZuxzk9nEImR56t3K3btbeTKqCquoZ
xL1hsO0aQ4a4Q8Ir0v71oVBy3o1JYTHs8hFP04km5ZxTT7q0lXYg9U750kog0tpmsAwPtoz7Q8hp
D9hnxuztuvvYFum6STJSm1q/Vg2ZeFqwXoi3uGuwkfOb5WtezV1xIZ+45113JLwMtsffsco38SsN
yBKl+LRIr29Sd37zsvk6reMrqxneM785G251b/VEBIE5bw2Df2GlD3MwEqh28Y86zqnvIEm2xVxu
Oamwl3XeY9GFW+GVTGXc6dezSbaN6CahgqB/JCvwlizn2uz28EZV8wVu/iC13NN5SfxhBqwawIkV
Ie41gJEdZp3KoMVXisNYVzGpt+Y+AcrPzjk4p/g4V7PANJNV7S42vFuOljvXU5SVFqT2VHSHC+45
rhP2mv4BPGu5Xdxg/liQuU/tr5mqLRxb+rcJx+GocvNocy2BQI13Fh8OC9eiNfk+LB/GzVyR9wnP
0yiTDUVbNGM64XM+Irlky7WCty7pz7CG9eq4786oH11+YW5kfrQ220BaBaBBetgUcW9s26KX6wH7
7Ej49tj01aNKs48q9bxDGNQnrvrplszLV2YPb3EcZ6sibq5gtFwqMdz6WfEgoS3SDWUegrG5tYL0
tgri7QjPuijpIE0EHwUgKHzwjPcwynYQ1l+TwjyPJb8NMXn1mvPXvTHMrn6w67g9mzH/rU7qc6Ad
6m7pOgia4kbl0HyGXiPdR3FEV7K2tpjPiAuZ2YtJT8eWOqUPuPEcr6yf7joqT03L6NcugPNN2fgv
IsewFDDXycmzuYQO5geDx7wluJSs/WIO3uosU7uWgx+sblxfwYW1GVi7bjMlfAMDhwjrsYhegG5q
rhmZhw0lLCnikzdt7EBMx5x26YMnQdc6OnVOMmTx7lWkjFy4Tgtnd95kbmpvhVW5NNtDQjVkAKJM
gJSKBhFvM/Zz69LHgVhGXLbSvH5Hf+LOlz0kDbNNR4HCmiy0Xkxz8L+dnM3q0kBSS1Nuq6a5p+rB
J8AZvSu/v3MFSWiaTpyd0+F31SyfNsohg5kZwkOI4+YouS1uwxjsfd5280ZpM4XOX4HfMLwr5Zrn
gk0xFrXoPvPr4hqKaLtRXlhRAzx/1b6uVoM5AYmNQh4ifITPTamSHRiEj2lcuDkwW1ZMQ/y9SWZs
HCIhm2zpXvGL0l9nHbUEhEDLgwv7n7g0j5pX5dEqVMO0mWOC2oDlQpgbJNyC2dEnfHRqFYjhyYNw
sVYTUBVl6gNvGNqJab+MchaxTDFnL8HeN2j8b33Mz8hKPoNJXiV6PsapsakQkyDbw00IE+yp07My
uV/6kk9JmsKCV06/FkF2UkFzRzr5PlZ0MOheYWUuMDdamZfg/1lCrlwPdm0gPly/j9YSffkK59/H
EHjHpGvbje8FrNFjme0Hld+PeX9l8lwvqGpIIqKokD9yRSdoSWDHt6ZzOrsubwzVXicDNStBvMk5
sVaWirzbrCs5Gcpg3ritSYOuxXfX2+AlGHjRAAKSAqONt94Yy2fqevFgWDVE77ZjrMYta2R2vjOo
j46XZ4DBGEs5/XS1tZUmXD846V9R76KF2d1L7JgNzYLYTQNxxTbnxUlGBH+qqjIw+0TZLo4Iafxc
6Miy7KaNE/KCRfGEs90Bcp3oGzFkuhkr+RZJOpk9+wERrlg1vnPbK1YTWWgcsl49D159LOruSVKv
uyYkB5le+99Jv8TfZb+Xat5Q61Jt65zNEYl20MOmFsyI9XQxzRGXF2yOdRMUDzk7TaKY1LkGbfOA
jsVNuVcItqN6rSRGfDKP3tZqleZBUYqaDXkjFz98FQcD5BDxKqKf1FKR7SzhXQL6AEbZAvY0C+yx
gpM0kCxu2s/Jr+7MyrpGF7rUPkZLBtpHYvO06xjDNWO4D722fHE0YbqhTb8CGb8GWYg44M40dpNN
3ee8zo9eaC0txm575MSzNtVsP/Sm9g4651EZrOzdtPKLQWfDDnLgUx3DiGKF4POr1lwAOF4tads7
UMh85L1SrWw/7zfE3WmQm16cmY1RZszszC3gVW4bGnvFZXA39+pxbr3bKuUkHOb6sUI+e4EC1+38
JS8C7XrXBQ6iOAt4ovstPEo5V/s2GMw1zUTU0tjuk0fEYk31I7SUkA/BbFFhO2KiOMBpPJQeQ3YT
jjMGX8y1GibeDre7u7Yh4bKSSYyNcrPfnu9AwfH3CqbSikm7WGcmPT5u7thA2Wd/F1dzu4lyT/Ag
kl2DwIwz1VPOjoqGVyDBaFOyfR1FZ6Jj6ze58N3JmeszugLc/Gn+FNRPzxh2BffOllhGtfRTo4Q9
hxRWG5rTJ4uiB98ojqGHRIzz/1cwL1s96q6bGLN36dUIw0sXdjoNoMYbZNSggM3oLZ3ZCM+MPdRo
82Z1D3zRS01ojXWkofeBlT9CkAGBnY+/6VFH7x3bDzY4/boP9Rc1cQO0Rp8BC0t0bDS/faH7PWUe
iI1L1/dI6fc0ZZecEnBDDg3WP3rBFffUrcqwX1tLa7iz9IfDzc9WURcdwil6dExWfFY8pRvXR3hS
LchH9MAb3c+8M3TVfvqje7CWznIMzISiJ3GmHJlHZ8ad3y0d56BnXhJF67m79J9XSxN6KPWXNq3h
EPT6wWlpTacZJdu2OujRwQDRQ7B6L8kZbs0BeUcvzesdohw8A+T+ApGXfAkN7RhaD+nS2a4I+Wzt
we325tLoHlXT1Zi0tL3X3JJwGWyniYct6J5bPR0SUR/ZerymkBjzSBnX8XJVKpYOeadpLyFpwbWg
8HKVLU3zFZ+dzazbI/esK8D3xCWopS+Xfvp2aaqPRpa58MSJb7ToUdTZc4HF1sDCAzxU3uzxYo9b
ifC3MhOe0CGbLk6rr9Wcsa1l8DrFw4JHsngZOTmuGkQlAktznKyxLr3alYGqnWUhH5H4phbFwZFE
jnyqJqaYe3cMtoKFUr/3J44oo3vLeCeHbXmKfcagmN9S23ac4dNA6JY9o6yu2U9/92b5xIbqG6gV
ycgs+SqXFy1q2n0cM6b7dKlvWAg/jXVKNCc2LPYKy/lJP9Y2kZa3soXEesl7eqOh87OxipJ1Os/f
lkXbjye8Xyl3zoXGxxBtw3gYxClLqoOH6YSPcE9a3Yu/O7q9doOgDTvmUT3ItB3PczTuHBpV2HK8
Bg0N5NziSZqUz0NjHBgGN7WcHyhj2kz5fJ+4HZ7g6Npqp/sOM8PKa4eDTrlw053yIbPiTqcQI6ui
fo/CMVyVraF2yrXVO5/mYOsxkmxIRhGKM6InDuvHWJa72kpJofGoGOPZS4ljTOGvGS7opqTFqbbk
gwICWjXcQoLwKhvZrlNKFKxzkzlHteNtNlC1wRYGywWKs2+P38COprUe1BWCP5NlSga05g3kjuK6
5SA37Px7LBNrjdnpY8wYSEfNz3RaFkliAJTUsBei7l6ae7IdzTryx+gmsbnv01R7skvYm23fw6pz
m+boofAf3TQ3b6aievJa/7eRFN9N75gbQbka7T34AzB9GoBz829zzI314NLa8XNd/h+9FPhn1PO/
XwwM9VdWf1Qf8r+ER/O1f64InAWLEdp4AbEeBlaIUvbnioA0aGRiquV/dAOfTexfVgSQMiAPwoj2
Ibz/VV8jJ2pjsydCimjEZhFV7m9gMdwfz/e/1dkfqQ57Ph5RF9AG1aWL/vYXa9/oasvB+YEyPPQV
8Fkx385jrR5pExbHwQ6ZYnvBNresUjb3NMlqZqfaC0tCbtRZDJ3lAEXzho95jPUvhODu4MvAyDdm
bDLK2kvOJXU770RNbnJOlNWLnRJLE5RJyxs5suqc2INxTxfSCG6vIeeZ+tUuC7V4SOM5PeOtnLpN
1rohw2OVYRVztOV2m9H38iMYJAZ5VIxXSBXJOXZTQjrekm0KCLW2Xu6/Z+UwnqPlWsx+Jt1nrTHe
TIMVrTM//p4LSeZtcBX1phQWH1GpKGBV5IfSJu7WKT+1fZYG4aYbW4efTmDeGML190mU2g9o2RB3
eB9/KJkaD0DPxmMns2lLUVXARWOa9m1O1D+G1U/9RIkaFNrAEB1a/Gad1lsRk4akYbI66VGwHPdl
eTb7lgs6pZSrRNOgbNdG+iubOcMpvqD6MZhYTMzd4L3CQWDpbgBZvuPy4W6REMVZlJX6mOcw3AAU
QEzTwnjmVCqvLUOMBR0UWu4Im6ePuH37ddUF7ou1BC7dKabtxAi4b5mYhLb8LeJMq5AC2EhtyDVD
QngbCn7SKzVzbVWRnVMLnHKf6oIMoIcXb6qUd6PXOe2JLY5/XVueuGGP3q/zXIG4EEULRaVPb/EA
xvfCCGJK/DBhXic2uQfEO9qqs1BkzCEj83U8GPuem92+yFnSNsngNvCdeE+PcTixDJbJUzdENQbK
1AA7BDZQQrojagybu+unCyCQGz92YAcw93DujIzbQxekO9qP5KNITHlBgKBywrL4N24YRikYcscB
cN1sN3hLYy5nicpaLCvUNZ7hoVCwknPfX4Kn6ZO06mFk1YDtgdqrJX2M8Bg9+U1B8DS3FbqeOXb3
TASDgeutx5zbF2nLxVCZ4+9qxsLINc3JaKNImUi3zHJOxK5mpp1FgI3gXx8GmoaKOj1YAsRFkHpn
hzogtfIrqkJuzZRF2ptRkbV9aVPTO5mjcC6ppc1yu/Qm3vb0bL6WSwHfJh1Gf9/NqXNTGQWLhMIU
kY2RL/B/SWcgRZcb7SbthPNTNtQE6zEJ/EuYehYrIhyt773os3gVZjTziWUZ3eQGS5NmWVGHy7K6
X9bWNc64B5nXOUpXzECK6ZRJsGybbDVlINXW+c/222TJQAvZ4DNHtEtD2TQkN9GcFWScg/hW0QFy
qEKEdWTQbN39LNi9ZdceL1v3wuizHY89m/iE6jGv8lmDJ7BT0H3MeqORvfk3WlnzQZVhdNTCwja2
bPelHqNdsWz8I9erH8tFBcjx+hPHlPId9dfpWE+gF7SLcjCnXf/u+o3/noZQVzfDojFMhD/5NC/C
Q2m181ktakTmxOY7hnp542eTf7Yrs363dOh96nDUV/hXjUft+/lT9yNyqB/BI5nQPqB0D1RWLooI
zFx/Z/zIJHVWeIegKpJHveD41aKntLU2xTpaVJaZP9/ym4uKT43Y+FrHfvvoJ+EizRS1dUl/BBtX
asSb8B9CTlUYNzjF/W3/I/RAe+zwQY+duqPus5o29aIKjVZcnQJ6EclWW+J2KrgDShetfciS8OAs
CcfU5GYKbRzwTwDb58pbpKhWNWiaXp2883agGqx2PCq6lsWUWDQshvLqWQdOf1fVYYZTsOpeMEqT
cTQsbb1NqPn3Kf6S97mUXUuLRzDwQJfBG7BcessAA1hrifVzp4ywug9Li09Ujn/qqhum/GlSEF4T
WwzXjsUduYhJba58MQxfXD5BYOYgzavVGLkh1+3EvEUrZ+3UtZm8kuTzX8Yer97Bcdtuk485rUSD
F8Zb36v7/dzYwXtR5lgQm1Heu5QCgLrDtHmqMms8Q3fIrsiA179bkSRHFw/N3i5YHISGz9PhV/Pv
Qev6EY8K7oUyKt7xsA3brOusGzd1yl+xowGptDA5l0S6c9uOXrzrUxHxxTgnqVowXts6FWIRL+ud
35siWYvWVq+xnuiiBKbSXNNZHt66/Eye8lSwKq4cPr78ld171enmuTCVoPuSBR62lpYrJoS6+Dk0
4vSkwxhEErl24upCX3G+1Fdpr4f9lJeRWFt5exl4RX2VTak/ZV1Sz4l9LYGD/lpGSPYzw/EZ52KU
cLoFNZzgxAh2vjdElya34iPbwU4RYlNUw2OdV+SeS/v3aMmUlHowYymfDm1Mm1ZFI9vtnNlXNTHp
FVDF4pxpQz+UY9Ct6e2lSiekwXDE1uz5F5XQZxGMLInXmgQwjbwZTxcnwpngP2spH+zqA9jm4vbv
j7H/k7koMDb/WxVMDL/7/8pItnzdn4Ou9YftOUhXbP8t4qB/HXT9P5gFA3xc5JCW/w+H4D+1MPsP
KsUt9CmfenH0KUbgf0phhvlHAGHOIxzlEzlBSIuivzPpIs7/BzHMxxPjEFL1IIFaZoBx7T/FESsb
r7nVmOlGlUk/8Bqapgisoww3ThWKW0z3MTXKur0ELb2CuwS3L9y3uXa/bZ+WZDcsh24tGKIj6u9Q
4AFc1Oa8K5Wvx9U0djkbydKM3yAVl4eM6VftOIKl/zHjTwl2oy4YFWhnnM+RrT69XHFP1YkqDk3e
i++GLP4dcOv+syqs+XefqTa+Zv8WVau5jy2SF4Fb0UvSuH2zSeLUcVYyd41jyNiJI65ZcOB1+wZG
ylpIytMjz71/H+GkSdbQEN2H2R+NBz9b8mxVrbe+HMPnORvH5561zltTKDgJAktKvaptab96TRm+
J1YW3BqDi53NbK1w3xcFCOJkDE9mZRsXLxupZvexFU0UY+6wdYtrw6Jndrmu5jcDxKaD5JF9aSYz
v1dA7JjJI1k/mUEJ3Ndv8VE0C/QsdLKL18/K2XR57pFAMTh06HKOtkyA8ZUYe/PabWVyNPEMs6RK
MvuFfF56q/VgHXxCwJdeUSgCmHnYzypv7nFv9bedVN2rT+jlOo8mY8VrJvolG3P+xJpvPU/B4N/Z
qQVDWdAko2CX3XOYlFeoqWTtHSvNV+4sjGPWaQFUtZmeWdw670bFmo8dJyiDlVID5NZaSgofcpfz
OfUQBFAKy/s57p2nASL1o67G+b6K8gL10jfOeuzb49QiPfZ+AMCFvMsDnzUWogW/Ssdv1BUrcEX2
oEv2jnSnG5Cyul0ZrY4Qu5LxG/i1e6wmtA6dKfXpWq39gunO3zZulNyTxRG/wiCF0QICXN4lpelf
ZOtCH8Giu2JEjl4Ce2SraBvRvq2z6RakbP8psZE8ZRVnArR4a+cZqXfXpz2GYYoEryzDSs6lxNa/
oiUJHje8vYWZ7QT8Yuf4aGWdy/4ydipEWBPrjevF5YMdxOlFT8xKGiMPGSvEM4DWXBo2iRiBk1T9
DGoeair1Q3M4uuuW4q9q5fWhB+ZwZJRYhbEP6TnQOL76gevYWBiXumrJZVOt9g5CIdoJLD9AEPz0
0PTWtJ+FZt6Cof6rKDt62vFU3i52uH3GAbalQ7y6sXUwf1g83UcHAfbAxSfGXxfNB85M9ZKbun+t
k5LUWOSrI6d2eQlhPN5HAub7PMI9Ih5eruvAnfc922Zwhp40b+qhhV0w9tP9qMJ02/LquzWbIrvn
PWdzsbHG24i+G75JRF/leNPSVsb3Nc7ybATautBNHBwdY3Z+D6HsT15qQ1Np4vTQVRqyXoki2aok
fuBaCdyvnMS2Vh25kKAYP5w+sG99SB3HxGzrlzKBwzSIalnJlnrgL0EDXdkx40peC5dpQuTqQaGx
MNLP4tjTd/Da4JzdF3EhT2ZITzQ1wKR1KAo6Dm0BiGyB4ZdlWl6w5Zh39WDNn7IZ0vembSp3ReYK
dIMrgyLk9lt5MACp3lub2pWf9EYl855vMfgwhEJWgCzYHErH6q+7Gf540HKHr4Xkk9oIbWwzmMcf
URcMJTqWhlUBRsOHaURRtIl2U8Q2RB7oFqFB0yW95hgU171vGvctiKd9DUH5MY9VQfDBbn7xtm7o
+hH9J8Te6g2043DtIxmH6xhcPfUGJlu4ZBwNtZ68pj6HSSqfCi8w4nVcxfii+ri1wUzi6kCEKXVz
Sc1hgJ5eSbFpuNbJFRWNCW5NN7SqdUlBK5mqaIQixCcsxP+InIPijyvINpWLVdC3iIg0nT7O0wzb
BFrwjhoi0hnasvO10VN+sPFybxDHuXUotHJJjZAZoDL5haRVywlAwxVlNd7iU7aE7KmKjcX4hgWI
GNBgOgXwzpLvum6LCNqNm6kLYmqBEMcL5TmHDfUYZoTGdlZteix7sVWuVNFpxLV07BBjEGb3RSHE
dDCmjHZ3drItEyoEA/jBakadqbqovx+62Dm2VUQhqZlMbD/hSFyLtOo+mD5b+5AFVcc7BtQrBs+g
+wqVvWxsJBRo6o9Z40KHJERlUBF7sZMWpmTk2fi2OaiR2rJC45keMW7e9ksZaDklfPVEpKA7smou
0Jf5rm6C2Q2fma/xRUD1p6N9tnmL7nEND2RrAqP6pLTefWaPzo9yGfp5wSDG1tshrjjZ09rKlvtK
TbGEXzuz3FAk4EF+0Lhq2JEGxgNIUJ55ERjWp5zshMxRBgWKCzoUr3bGM7ZNTRncebVOjvzslx36
ZIf4Pep432FMWzXM91zR+Id/p6TDrlyf8YPCh0w/NqFdTGzTqY91rcZ5bakXXg9ZVD/LjrbzkEpM
Te4RAwV6od/va3ZMz2GBbhfrYXhhZnAfRd0kVCQo55p6MHdTt4PzYHgNB8QUYv1GptgXfP7X3Blb
6Gyl2R6sfhLHNkMeKADmpMhDAkJtEbdfFTgdBiMzmvZc7nGZ526zIbIj35MExsJcTcc2/5rgTTZh
0RyrvtYPrPDs38QCUtYvIeAeQVr1rZkDdUlMu77nOhdDPW0zc2U2JoelTcgeZSyYyNyIeXBZLvQN
8rUN+vYB9QShmanQfA0GIfZD40fPwxjidfVK+zl3fPmV+1Vhb5w6MUt+zAvzDBDuJ8YWzddM4RXv
H5+8jU5u4ai2mzlIir1DknQJF1V6l7vg3Vfj5HsUVrGqOoeNM1+ylD3WmIPu49cOn0pZrrdzud+c
Ck33FKlJfL/jqMjH83T727mfy7uUgt8bB/cdlVSzy0apLPMOa3M+aY9Ql+ZVy9Uq/JVT3LIF3E1B
PN2S4hy5XfVMjTkxZXyKA9jrvK/lLsqFAd8zmGWNJTIRINh7c/oWSC4Z/sG6pE6uDE94abAQJr15
g+/YfC5I3Z2qqRMPY+12N4HDCrTvXXouwjBq12nBMYuGNu4aECDAhVgrbV0ObxDBWnozK9AQLJ8i
1mZdBxl0LUkVCctEem2JYOxGdI7taELWHpO8+NVDe7lRajHZZ96QvxaqVtjps/klYMbgcm6Lej1i
RUC+FfiqsRqE7l1RVaDWChy/vxDnx6uxs4zXIgCbXtcS/dWWUh8Mu6Bcvl4inaPwb9pcNC9178Oy
h7Z21JUw3r0yLz9qqOg55dPSRwm04v4XRyIFEm0gHfd+UElXrq0J4Cj7PXJFrBIyLBiWPc237CQs
hi2j7q5dYc5fnTNPx7RvnKeUkgjENxpO1lniQ0DXYdYtecTwoYx9/cjuO8edEXpYvhNrHja6z4FB
01VM2nTZKJzDqpa/OWNND7uuCzmts4eEEcbw7RlDveAEpqIM9wa3C7XgXxV1yU2R3rq5D+Qqrmrv
mDequ+P7yO+sxLLwEOet/0SLECHJIa/o0VNRpqFEUzEPP9ngaLeFW96FC6tL0k6HMusa88tgRD6i
52BLuGGpKE+Ja7O+yDXj2T8iZv8/qDz/l4tv91F/yN9/NYD+Ux3698WXelB2l0iYsFG4Xv44Pf9U
eBB/kHwcc5FWLIuCjH9dfJcrMUhzjEq0YHCiOf+++bp/2IBFF0459AgqOiiZ/RsKj/OTr/sPCg+c
EbbQSC+kskzHW+7Ff1F4MqxoXTt7ckNtc41rUaGSrvNuqdgzjcR/8ye4XanddNdDaeqrXrr1Z2Lb
Db60TFh3sKNdhuusi8EoM2fM9A/stF2Kx8yjRtAIEwTzInecIySBhePZdx4v/cl9rqyJSgHM/uN7
nsPJWGY+I90R6ynfDKej4pp+IS5LqfzCRIsOQ67Hhf7rC9ZSeIkw5Nj1wH00yft43ViKYRJHl3qL
yOqfkrTwKOmQGZhD3h4sf+hIsk9C+IwPsYM4sbbsun9iH18EtPcknt4avD92JH168hFwOknmehez
TT10lLy3SSuofL6tnDGk/4lL+1XUi/IsvKS8qSZ82BlmjWOGgEAsyTe0v+pTpPq16Urj1lSj3Hut
lLwnBynz0wSYJd3iShnyt74O6M0x2yaO1igGiw3Kx8oHatDfWf5QvBkwNN5dp1TvViYJEAlLGSPK
ANj1TQD+3D5y657Ibeetdcvim/plAmLNkzdDzVhZlTegJrlj9qpIMjdXFCE4v3sNVdHnovSoZRRU
K8kVEXmHEOCV6YmEg6qQtvcRizy959sRX8xjXGn7nrbCYvT7Y52E1iG3wWCskmwpNnSaKf6MBtfc
GV7aXzdLA6IbaevRn5daxCIdzC309Oqc5oW15cNkX6wRWl/TN8EV2l22x4Flr5PYL+FioH0f84oK
RpddzkNbBsuSmIJGULHiwUnN+pO1KjfgznBObZqXv0bXMy911zn3iZmPO2upflxCcxsqYSsqsiiG
NOGXk38ohlMg8uSZXD/iw5BSJKli1rq8S6mXnOdYXAdYYo4jTv3FrEERZTgAxmk569duZvfA7Vrv
IG0czX3TR7dekEQP2VJsWRQF20gAZP6R4Q91n6iL3sxLHaZZp+khLPT41ZVNvnOW3kxzJvzWm3Rp
Wok7XXcl/Zq2nlloQ+PfQ93tqd8UbguFwk3fkmyp5/S0RCtZOjv9n/rOrhf03jqW3lMVZhydpedz
tiYctDJk/GggVEZpSiFoKGax8ku8l7ZKwpOsx2GbJiHlUSpzpjMDv7N3l3rRSeU0jXoTDtHOp37U
SYIK6K+N7lp31pNNdnJDEwGtpW0V7rGYOheZheMB3B/1puHSdFphhzjXgXK3xdKDmpohV8ylG1Xm
/niFOKnWWCLMkegTN0dGlGnPhomUsQvix4hxHGNOj/d0qAWbftTRLvdbiTs3L/dNJvzTxI1kmzUU
t0YcXu/1UuYaq9iE8zrY9/VP1ysVq61HTSpKw7rHmXZBwjVOFkYOLKgDr61t09VjSZsr1PGtjlzx
nZsd3A+R+umwH376ZtPWd+8SzeDOy1p/ZDxA5Uq4oFDo9vKmZ6Cxk0v7FInEHj2fuxRQgg35n+LO
GTNqZpcUo/pHnjEYfkuPjGOwpB15evnVD7QYRHUSXCc1rl9c1OSruLjHV3GUTXzYpmLeBT1I1Ta1
u99qtguSa14UwtEwS7q2lvRlEriSdVhks8evwwngblDdJYPT3GOYpIy874rgy/JhE7StZ574UDUX
PfB+bxssyGvDMxq8xD+J0IYPP2mX0WjIxJXhNVcavW3I77Emmkz3kP6kS9VP0NQss0cySvbC6jRR
/kbI8N6qtYvE2zbNoHg/L+nVouqqV70kWsnOS7mWbYzbKpCEwTdyyb9yYSAJ+xOKDViqiH0RQeG0
q2ipXB1zLo1LgrbUZhyCJMVysMamKl90LwuJgaBJ991P/lZJo0NWJpTb2wX3XqcX7d74UYZFbafL
PaAOgbFE3jPpfxHvp5/w72hjUFxzwRzlyvG7zF+3Rsv1M5+8xF4ePkm5Gm0z/4u981iSHMmy7K+M
zB4hABSqABazMW5uxDndQMLdw8EVnP5RL2bVn1A/NscyK7KTSJVILrtlNiVRVWkR6RYgT++791xc
3wXd2a/S6eBGUy3Dw7i1BbaYRGIbKjNwtfV4aHnVr9Wk6BtUxY9BUZgHOaA/FZBVqHTyELXA9lO7
TS/jThZGswV5II9+D4UmqeoAFqlgIP37C4r/buEb37HIuDCN/Lv8zZ/K2X/7zM+tg/wGtBJ4h3UJ
1BCrIWbzc/hySeAwkl06v2iRwV/z2/AlvgkI1WwdsNHQ+WLjefnn1sH85ktPsohgTgKSeAFr/p3h
izXfH5YOkvi64K0EbQyV2WU+ZG78/fAVpYXAYWthYOGI9BJXPCE4EeV7adXTnWmX8Y1dCY1p19GP
lWc4by67h5UliU4WeQTMou3kMYwGip45Xq1d9oThip+5/iJPGZwnzexG+UT2XHNehUHcEQ0NnXkZ
srpeFhcZgPYZdwMzUB/qi0iQ1pPzwKGhe+bpBjrTd5PHqqItwy4TEqWWQ8i1uegOBsGlB+oX6cm6
qBIME/FqAIeNwie64cHynAE+nJOKA28Q61XTbqkXoMqAsLAd3Q60cbKqpfqJZxYPVyg27i2a0Bhu
ZmvGF28TY313g767HcuQR+48ozBj+Rf9xorJuCwgfbJJ4OxLea0i54aptI+YWeFJpBum1HATlZTH
09jsj2tv0lghAVUlb4khpmLZ2HSLrFIYW9mq5a0F+njgN62Ybs5O3ds/DF2Y9wzg9inwPGtD1L49
jdIwbzJpDB/OVHmvQIaiY1uPbEQho6L10VuNNwXPtI/9uBzjpWhxrDACkNqpfC9876nIcXcUCpk3
ZqB51Cex8l60W/ySigRsv+QbRuQKGytlTix0teEd7rvbnmx/sXIAunXLkMg1zYqOwWBd2jOp9pgN
DBqST1G5S0b/BRnUfFKFE322vER2gS87fKk5z17O2A3+5Wr6GEjxalwPdV4usFyKXYLhjN4hc2r2
tsDovbQGuNULExDP7dQERbtH8Q+uJw62bGI1RbL4192+fRwbhhMKZXL5iuxk3bBpSV/NwTJ2vk7m
Vyyt/gM8cQN/c2cehzQOr1Ig51sS+uUt0Hm59qfOOGmvGPk2PRJkI8NKYPr2fVQw/3DjTCebnxZ/
qu3gOg6UIQ5moRH/ARyocjGOQn6W+B80rxxrvhviskevn9PxKq8tLLIByZtq7Tgm65UEZW7w7OYm
h+x6mIos3lZOVBzLMH5B3CT8oB0iW9pr1m2aBAt8bYqvdchOnc3RhoBIts1IdG548dPsyRWznpH/
iOp4yUHkLSA6TFcxbybjxeOjIE7ztxqfDx6enENHiOAzeYO3oECFL5LtHSl8b7gKsUadbK+Gv+90
yVJMFCU5thlvk2l8dF2WixwTGFGbUiESVF9gpOs1T5hsjeLIy6dt3RsyuJS6exEMePT8tdUwwQmo
yWtuUag+rZNtI6vsDkxV6ZHJtN84aWftyxB5ktOKN24trJ47rdPo3sty9VjXBq9FtjYzbAq7UQ+W
1dUXMRIyXJMG3ZYNPMN1U07JpXmQdDtxIcmSkAsmM5Z0rdhvU2irHHE0sw8YccYj2AbrWVG49xHE
0lxZwHoksmuqPqRpF+vS4YNVmMuX2KKFTwd8I6Mfs58LcnqpuzbcwHeo9mg4xXLKxm7hzViMhryO
mHx6YxtUqREvxp4+ds/iy04FX2c5hfMtUb5oGZczUvwEJMRHCZ9c/O6Ju3VkMt0DPsBEFZQYU6h0
WROm9b/gUI5H2AzhE4XQxKO72WEur9td7nC0chuXDQbNdut0rsYjitbULNK4Yq/DPk6uCjxKct86
pvkpEyu2N3amrc9JuqTkfbN/IxUeccqxg5ObAyxY1EB41y1S0d6uDDxSDt22QAL6DoIJa4dl0DjW
0lUGSw1tkItfmkHlbIokpDTGHOJTN5CZdAth7rXhe+cpTKtNNXjmeoQiceymqFwNhutc91YaLm01
Yc52Ivk6tJAGSrsGy8Ce3ZmIUBABzUPs4NngcKBJ45wTgVUpsW2IReA6zlv+McsYCcK37AhuRJtZ
3D+i+qxNnP80MMhsJQvKiBatM/sdilpnH8dQYi93Ird94XVYvZpRg7rIOjj0CLi7hntlTLQZLDB+
ak7BhLg+FViGvZXk7W7y7QfscYRZSDE0mWGsS2SIPVQOf3tpkcL9X6p0FzZVSS+lDr5ywj73fTSY
POPbKd7OVLZghB6SO19MI9uUrJ6vO/TNPdInZzUIA8UhgndzgHTpZ2u0TF53dUSlmuX2FsujZH5u
VYFFHLhFc1lp5emub+x65ZVTv5OYzx/HrPYIPmj+MkALflYR5jxjyNj+wzp4skQ0wCsg+lByjt04
c5Q/JZWevL3VaLoXaRnhJ6hdgKdGZJxbsMXnXk8YFQcr6x58q9e7MvIU+IEiMu2VblSEMSrW2Yoa
t/zZCv3yxWpKYLxRLa+0WTibIXGG+5H3dbFISt4YixgXBvtiJ6dGsRaQr4yk42+XvshtFwjB88Wf
nZe5NSZ2hXK+tVhDQnF0qHemHZqaubh3vY3bF+LO6FmQs4LjKRHREnpd5lFiUK1izrcmmQ8wGIoN
aWsZINjCpk62yrBDa+Hysvleh2nxLkjRvzepINsAuOYEIoEqR7caOX4W5C2aII0eIbOajD9BFa4A
fnHHcwwoDw6JlJpldBu9DrPfb2Hm5mQAqDBolzCBkCV40hgPFYmLm1HUFdUjxUgVdD/cjjN3cZ4E
mhN3PD91leo2Eo3+//uC/tny+6vMeVEl/810HhUf//jPv4qjl0/9nM/VN0bpXw1BLqP+f83mHoq1
4wJz/2U05xP/dAR53xQAdDAcnA24W3Ht/Dac07jErQkuGU66Yk7/e0R51/wLDt01HWU5CF4EhDAg
/QmPLP2sIAFZEtt1hM5XIVAiPHcpNdnEJuR+ti/72Y5NJ4h0nqYT4NY1qqC+7yDj3BJLxOhqFOqI
M6C6Kx1JnMvodMlLu/CzN0pailNpDx6F65N6j4vZiFdqKIpnSe7qBEItfMF2AEs8CNVdXlXdWz0l
l14mUS/NgsUGHrfKz5bTNLtvs+2N33vIved0xIDkVihqrtJQ3Uy8vbetheM8qsi/LepC9VvBjgqT
R8LGKVeEoNnylBj2aj3QEzyVNEvgcbE+cdbJsxfinFrIvGw/mtbgSDyX2jD4V6izd04H8gWxMPrg
1UlbvQtZ9YUlCv2rvZvuo2yO6HLV0VjuqZ+fzqR9kk+dsjdZxH3bfchc+j/abiT609AOvyr90aGr
xgYfHic8rowpzzbOMObXdRyo9jgMrhsRXrs8/8yk0cdIDPm9Ijt/XTlCnseiLK9do6cavW2HuwHx
NDoBoGfpnUMi+l50yr8eBDK2g2XmhkeZfJDOIGhLEX6yKyZDXphIwr51U8eEyWzmx3m26ZM0U3oA
Y9mep5KlUYKiiUCV5l8dHei7oBxIlxGANsNtg31n6/iRprRpIuhp0HO3xXJEysyeuy1epnrv6bbf
KuHVazCz/cbuZbMNphbwJruAGc/WUD65XkFUm3Y776x5nt/P9G+GSzOzctZzPbJbSNJ7Fc5V1LOV
dlm6VSK+qgcz+YJNRXu8crO1z07xR8bT/p3nIWlKsu73Rsiovpjsyn8Lmizcjlz9R4ezw6YBuXqV
hlV9L6NLYshswCYZSf2Ql36/qp0oxooFUI0NaLPN5tZeKZt/DhONwZ+EY4wEWhjvOYZnm7mjmnQp
60J8GdIr3otxlsdcOey60UaqM/5w73GYi/ghonB9D2YZMqjnyWN20amQwpsrnF7yh++E9TqGnXCT
o66tOD4xl03Z/NANmmlKt+Er9Cd9MkGS4jUFDOWVrmsxsjaEOYzAxSFfVNfJYMzREoioT64vHbYd
8b13hzkNNU3L4cbCbPqjIJR6K9yxR3YM8o2do+kHUGk3sT/lL61UeO9ln1Ov4qMvZ35WdcRMgnk5
VhV8K/Z6py7v5puyJnAuPENsK/Ym7BkxHiVcqdZjWw3jtIjoZvtOBVZ43YSNt4fNFGAYp+dbZh35
BgzmmjlAWB/90HtPnokdYxvEs3Es80SsDRbx6aLuu3w/OoT7q6AIaZDB0rweHOi18MpIAZpzfaug
E5BFtxtnVeWqu81hvrK0GfWm94j7bkaDE9i6D7uGW404bPBcR1Y67MIkjs4GdiuYopGfjcymWQEZ
epCghiyzeZ9xeL3WLJJvuhYTNdaNOqMUCIfKOWOIuJEZtaWc2O3yM/Yt0ONZxUGcIyFO+TIh8smF
kfDv0gPRsmnNikKD5U/mXYvqQgb1myI++k5QrdPCL7NVDG+TM5btv2k9RxutW/3oKXM4YZhMOT22
dbsfrLH0NvFU+Ae27pCA4jg4TbaNqSyYOcOugAgkt2A+rZNRUIk+lTkM5QmljcRweE5YSSzBNqcf
kO5gkmTB9MLmSmLEsyQ9eMHM5kloFxtLPWP3nuaTwO9JKALC0MIJvO7eiDlJmfhguMzN+oPtl8ZQ
UZUOQVP2DpxczPGVJF64q1qvPfjzaL3WtVN/b2zT/4x4P3Aaz4M9KDqydm6oDgG30yZEizmRdqKM
dTTUqScY+mV4bnM3Rwke6jjR0bHww7hYwA9M7qcUlgJUxpKDtucufZmJaz9U8SbR5vDZaYSfFbna
8HlW3nxbNH7HZdBO2OF8CGNhDW7Kl6K/qvO6308sDIGhcvOnqqye2pa2+c5r2o0w7atxwj0ejbH3
mAdmvZMOTSudw0MhlsQEKv85tDJ4iA5PaV+m8s28IG8llrgNiwT5o6hiffREZy26caj2GUHFewKv
MQaFub+SNgKE7Q3jNa3JmQQo4Ng/uNWcVQaA4zo0CsmxGRQfAPnK11cBY+d9X9nh2eqM4kAlK4no
xrR5p0K0y35wOGQeHIzAfPdr7GW416w1ehGNaVk13KgskhhnOnstiPA/hazsjy3H6L01Y6/aqXxk
oCbSrs4yCxBC3MIh4a2clVdYknm3sAS7fFIdKdd0y8qPwNPCBniFJMSWL+Nkvc5sj9hDgWJ3a4/d
SHABdEtJu5dwy4UeEbkXmTlZIPNohK8qjzzq6CdftR9zRGVhR5NZo+8QbfRR9IV7xbbN3kETzL/s
QYSH3poqlgI+yNQoTgnfZ5Z2ytPUwzwgTus9pF447tNZV3sKl4YrJARJ84pvPhrQL0k4FYP1Iuh7
XmYIHlu36fS5tSk2DcDj7AJRNFvEP8yr3MRbivmQIiY/55lblmqDUQdowERygt681m6X0AaUKrJH
mnTFk2pxWTZeyXfai24b6Zl+0s6Q8bmHRb8XhJ/WiU+xHNRyczMQZ6KbT/Tlxps96zHlNbSXg4Ve
GFV2sqK4lZd0TNnVUpVBtg/gfS4N24MpZuKmOVRTJL5yGRY26lAr8qXT+uma/P+gVrPM/OLOAh7B
osZllqlmPSzcyXu0rNT26PYa4jerNwFj0eEINE5BHnEQZBduOsyf4LUU8V4h30gChSvovWDXOPs8
J1lVcMkn5inJx2ZNXNtbJYUjr+3EHW5qUu50R5ZFQnNd3vLw6cZwnTboqyHXzB1i2rSJMyjihoes
CVaNtc7Wza3yBjplePB8/JdGCh/PbptwZ43tTgcZkX1u5ODostG74gmOnbflRcybLVr5kWsuSp3z
Sm7Q+X70zZjJFZNiBGreHJ4cfMdfrLDd3WwFPS4dlXXv5KEDaMXs6DP+19WsUQe6PEj3PvY2ehIj
tRim2l+FCrhFReR5BSoGOFKWZSVxzsx2likrD9gNOWvQdtzn1ZTvQtRnGgmTcmMkZrTxq9r7jKax
WtcVOcc4D8RdWSftnqC7Rw7Th6jA8mZjYc/EHelU16oU7Sdl59i+dYatnahVdwXyDTUkNFXzJJJB
Pgo1Y6pjRz9vizZptwGRWu6AgWJctMGFzIY63ii8LfpKa9M61Gw9b6nUex8Lvrje0sUpypNmy5aG
PuFLo6Xl2/Gh7t14NYEVPOApbw4M0GLtNoP5nYe5/Zqicd8I3rRr2gjGz6nkubp0m1ocI+AxV7SY
T2fSVbzQQFx9j6TAhJqXTZIfsnI2Ac7mdJYXgD0XRZdi+FUiuzVhD5HrnuXC7S5MoLrZJZYh0Ksz
vhDAYNA08XLADh+B8PWVvmJRBl6gxuKOcIaRrdjHiRc8lXPBY8Xmrl544B/OZCyI/DCqEdMjT0fM
bxlbilCe10HtCx00Cp3gQZ7lKYUmiXeP7Bojzau08jPc+EuuMMiWIRhEFlgCYyviNuknlo5Bpl5U
Ft5ETQJwCjzOkI7Xpj+SlaI97lm4uXuU3VTD77EaxABH+3Byu25n5Jqr3eG6M7AQuNnFupB7yzBs
LXxP9HlgqvV0fZBeWiFVhJQvZCVkexi2cfYj6S2MeElMBZ03RsluboLs1BqN9VxXwC07JqplZLgs
JnOiscmk2M6ahdfc8k7KYTcA/gGBO9vDI7YCtPSWFdI1L7/56IJSNReUS+RXM/SqGxYvxAoG5AyX
I44t32Q/xVdNN4hXLd34M2bEoJvBbsoj87t79iWB5qibBjpwZ3eFZ033nBkK+fS78/TNryad/6W7
/KaIddv8n/99seb8l3Xngjy2LRs/iPQdGMxK/ml7xOZhtiuThARyC0HM16gCaMqN8u//lL92Sv3p
j/lTMganbdZw3M7XL+MmuBI7Y71wFrh0r+pt8veLtGiSYSXGz+Vdkjh/+pFg/MpmZCmznq5CSA8L
zNUlZ9iFu9Xr9FquvNMq2007rrzbVfH+73/Qy8/xh6/Tw3IlMWJR52YqjFl/XMZhIU+4w6t0nezH
Y7P19ukeJOXPn/Fv2eH+R6fFEEr+tSr09L0r//EfzV9lIYuP/VMWwjNnYZXFqcKelV9cslo/pSH7
myku4ETlK5cA9AUI/ltYzPRY2SAo2YLCQ7xxv0lDBukz+/IZKvtsvHM2RPK/YZpz7T9eKgrZyXf9
SzPXL7+td1Ghfr+3VeHUOmA2eRxgqOQRmSA+e4zqLSGaedy4ZsTCoh198dV1HTgXVgTz0Ru1dajQ
pF8GUkaXcc9KzxBSvDUqKvZaXKD6UUQhtQWV35fr1I7DLfI15qBC9k9DWzCIT265wpXtbSKRgnOJ
+Eca1qzM5TzI3bC/tsrqC8fzXrj9V523NJnQMbZBhLKPVIBZjLROwn9M8WHUTb9kkYc1q0SpbWcS
FMCn4ALoJF1rUp5L9lnxMmwT+FthnMAD1tggulbsWBYEq76ascSXjoC75dLW0g+kG0aNOj4Bn17F
Vt+RHAP5WDCiLkXjzpiDQuhZUbiw6oz1qnXdT6G39+Pe2lzMu9iBEuM2nQHLlbZFzVchqvWcZXAQ
2sjZiAKSrWuTr/ISw1xHie2vikaZSycnx4ZvRYCYYVmc2UN84ynqC9iA4biuSSuUABzJx1GzxS5o
WA5Ey/B12BUMtEGcwxCky+DYzarJ027dSk/RCj04pxZe3w7/dbEjd9rcEBcwvrJYmR9t0ohX81JV
a+C8+VLwVdZQ0/UzX4O9NvBbHjNUloXIYyLRAQXja68K0wN/v/5GwxJb5pNQd6OV2UxhZikXGg7O
Dzk3lERjEWeU9i7HOhOxkX5g5aDPFDFt6Wb44gfMpWzHwpOOknBe2ZlZjU9m5jnBC99nUF0H0Cbs
783E0bjvCv/kt5jc/NpuH4YZmzajULevLaNZWlYyrDLLKB9S6dfPuVfnPXi1XpBTufijM4HbymSj
tKqFaLZjn2ePkq3VD4d+dMBoqBWsa9yq3Fu0RAO4GPRT7zrJi68LA0p5727AU9V7mafuAzspDTgS
j9DajYzgFR2MoHiFcKIDPwe9a3hHwuH5D+Xn8302+taNz5rzRVGfyyxgJc0mFaV1DAwHUOGczigE
rnxsWKy+EWxAhSna8KswIYJzNw2QAHK33FR5Sw1XZ7hU9lq5ua0kZziZJN15wPs5btRFr00Gp7mW
Ztl/ApkSLgYfX24dQVCBWpnqwuXUsbolMTI8irgpqSvJ1UnrpL3r8VzgI5d9edVHs3trA368s0Co
4XqL/bUqJhfqoE0UbMIneccdy81rXdiDYWGm8LFwYVUbwOjs0zgAoWyy72ERP5DCpHRlFfISuzcd
08MEoap6nfqFS2k7mc805UVG/c6QHhvLNb4PbRS8M2hBjIpdlpxRxHp9EVDz4zMr28bbOLvNZrx0
VYsuDXYMjNNj5OA+ReHAxQpmoDkmZGQ1M11YcDiO54n+4iJ4qjBIgkfgbzJe2kEy4lGfUJfAtkTR
mcMH81rj1hthjOy0a1OES+ZytuJjOaVwnRxqwSpXkGlhk8Takwm6N9Wz7cHOAOqdTg+aHfp7VTbu
GYNrxoZeGdZy7OgyIHqhrsJKDpyIHUxdSMU2N7UCW2UCgkMgXHAUz/Zl4Bsd6+QCftWQ62Up9Wtc
VN7SLYkMNsAq4UFefBJFE9x7ZWIfip4WKUXEcFtps9p4hkdTwlw+RXFivM6CPvTRncNlTCNbz6pv
W9nQFf1SAsrT5ia30kvF+ATkX+lgaRtUTs1FU6/0nAGVGBS01bA3NjKUxiLHSrIcmojVNsyelbCL
gPIkR585/c87rvboiue+IKswzFSdRIBw8fcs50iWe526MJpnN99M/JELdib+1ijiZktVlIkrgxCW
MmO9DdLYfCvTCH/nEBl3dZYCdPXa+HvWefkupZmZB4UvN3kpG4IaZfUKDht8CH6LldNgk+ABEyxq
S8zbdJLigyYlcAqwrZfkqgoQoLomAOdOGyOz+zVmXOJZZTuS/S/dS9Ys3icZdx/rSbD2fYmeJrI9
/evochw+thmIxDWz7HyoW5Us2VvqU+ky3jX11IHUnOXKFJP4TmKEQAZ7v02SVoJ0Mou+BXViVKp6
ZgcSU2D5c3NseUXoNE8D5UMfNbm41ZC0cM+BGqw6NwvA63J+QJUt1nPYGNQqRN1xqFp3R9hKbdM8
PaRTOy0jqf1VMnUT/oXuiY2ysQrjfoJMEky83jv1ZJtquCASinrn0gGF6aieLixMrAAcaebAOJki
y7ZlStJuG5aTsxrbX2hngijecqzppe+BtRMCxfAU01Je51co4fVTn5TxFfIbyVgq8BJuJpW3m6Zp
cK9wjoqfIxrB9iGZRE71HPrGOtJnv0mb86V6A6IM1W341ze15rIQaE5LNUCwCAVUIWo4cpykUmCV
bTRh69m/ohg2offAC3dANmpOh6Fx6BFRXgHwhzA0qmlZsiteD7WBuOxXPSCLdj64TRuvwMHqzezO
xqYtPO8+Jhl3nXQqeiBGp+ErDOq9c0JvKftBHPvB5UpySKmsmsBubqtGCoQZN9+SfpU4xKhMTWpA
QfWFjVvllvfStn17W7U+qep5SGcgbLMBpFnrMNpWPMsdokS5OpqqbF6FuHTcVY4ExlR3RNYx+YnO
IRI5+I+FbZV74CnGKbtkqlH/EGyB7dyYghYBlQXyrAcC2NSX1Yf4EsrmKgr1gu5gS60650LVD/JL
hts25vmR1j3aEbxSX9f+ROTeQ0ThRE0EHAxjdugusfA0CD8mvpDNeMmMB0NgPlWXHDlOqOADG+38
SNgmfWZCs68LLoe7cU6cQ+Zm5QP/1drpQQyPyRiomzSyuKaSrqx3ST3pvdnUUO9GWe1S3p1rcQm+
179m4NtLHt4AtXKTkE5eNUXgrrrMrm6KS4SewK1zdAMDR26BteWKgFUXLJLRxzOHGbk6jg6RfKza
yWfT1vVawKhaT2kKIJXV6tWoi2SJLcnb1uYldWmYJP3hsRYrn7XoTnWAUzEFyGOFTemFfgLjmR0q
5XyoOrx647y7lReCQPQLS4A9GD4A+AIJAs69py7QAQcZ767JrOkBv0R1TTp73OncA5vSVOm9X6Tz
S4wYsZWdx4uUbekFTKCCsxGr1qZyAqGBTG6YPUi/A2dlUSEApJCWWOIXBHyN8jGwJs3OVHLHzUX0
KZ24OTlm3t0JuFAPcP7SB/bM034O2cQQZ8+IAoRW8d0xGGa8QnunUEpmXmMMaKpB2+h76kygvHTy
yklrVi1Om/TrsZZooWy5o5UJK/S1d2r7qzAqczwyF6Qbq2yjvfanGl6YRxbAaErkEGLs8FkiAUIF
raLylQbpz3t/m1JWbrBR6HALk0xM1KpKUFuCyRNPVBVEaz8s6ls8FOT++SXQGKmLct0pt/myM0/v
ql71yYYqt3Rnpnn55sRQMtnoxPeBKuxdnWXOg0B6uo3rKsY1ie/tVCWXiQlee7WfMDGSo2mm8hNJ
bv4oBq86kaCBNDirZHxl3wmcNea+RQ5EdevYKBfeXW5YWJdFkB3bIjQ3hJqSNyhQFamImB9QQycC
EoET/2uas458sj0cfQBbW6IguHlG9MlDI1xg7+0wUX46jB2koIbbf0FwD9DeOA1PvWWkJ9fBLaWS
nvE9zRDVEd/rdBeFCWkBNrs79mHtPjdTfuuGtERgzaQKZ9LAS7O12ueE+YOkbE1mMrbr/gbwN9Qy
aA7WvYVZ0lgZlmkcVZh1B/Br8ZNlGflzl+HYX7VmmH93gYguqXHAfGb2bbBJnYSmwYhQKURTzKNA
8iWxjgRXzojH9QNHI/5Q5TeQhiZVkZrBlriEpxEgKgeDRcFGNHtbAwLZnQfalGHajsQ767eaMu3W
o3W1EO5Oz0R819kYW8Q+gU094KNJ7qsQoXORNpYDLKh2zsNgmedKjl139M0p3RKoMo85eexdbjg0
Ulp9LHdTNvQvvxzh/5ak8d/QX06dCwf3f61VLP/xn/Vn8f7992IFFvNfP/bTwuJ8g1xjOfjiLNsy
fYHq8FOrUN9wifOBi1uGy/J3+T7/G+6WX+QI5VkUpeEj/+kxd78JieCG1K1MBxo6n/obUgW/z+80
LeooXFugp8G6BW5DnfifKh4Gd6zzKiec4o0LvY938dXsLqIvoHO/+2Ju/ipF/vLD/PVPwnQjLhlC
hXLzR0nE9DiXe7oMVjRHtXeE6DF7BWHPU9Wt5/FBa1XsTL8sNuC/4RhSiXWiWdhjVY+bZy9tc34E
bjg8UHDZnZxAWycJx/oeYx927X7wTQiKymCDFWAyZVmc3xnaN1aV7GbqAaLOhi6iEqp/KrVL2Mos
HaPtT5FVux8QwY0XoaP4o2sAgwQdwyUWeCPjVUspYojWnIfb1Eztd5EUxMbDy2HMwSH3PMVh9cNk
9vZ48IvqGJsM6Lgpm4aetIpzG4CXepPJWvwA695NcNkJXS9EFmCeK2oTn29c20W8b6YZY4MCGzEt
ABnifAbJbSzxslOj2Zs0aiIfscIfXBR/J4geo8kWb37kT4DLejhXkxXal26sMNkMdAMEi16by4td
b2ujNH9SrQn5PiwaNHyygc1g6CuMkc2NYXiiXHAIxTHksH7p15GL+XFnVngTagyTxjLpK8xJTQ5a
A98CR6/lQHFEtbDBdsOZIXpM0Vgvb3FDAepPDXVjNFLdzE2ZviasSK/MUAWbEWTCA4dbfP6myfC4
UFYYBkQymxwnCGiDg0mC6rYMZd1zfpXxLtJ2ekU+y8cEBWNmgifd58S5h+6N/eN4hzEy6phfJM1P
Ug3VSndgU6ATwPfWdTueXaNyHzrs3w+hqNnQGqqqyDy75UmBSIwXievn9xxP/EOphHNjDEN6HQEK
wYBI/l5gveLR2A9VdRQm9WFUMDTJdde11oOVudXeAmeF5wbC+V4PtAGt5JjineGaFoegiQs89vSe
dRkLyrhPwmMTOlwncRCEG5Nfc17p2QskRcdKuE+p+DXjfjhH9KAZSWAfALNbyHjGdDuOnv0WBGLc
qSlq7Q37+/6QBq54szWJftmUPsH4wMbMEPvpvRP7OJyBDzNr0UnRGJQzOz4+ICbeE57HBHiaQ92T
1wqaCwq/4a+I9UpS0aVM+nR5cZTYG94oeOd5SJXxnv2O5V3hF7t0HjM/UspFWdi8qWjMep5b6MqX
w1Z8l9gGcOAcSuFz5CT20SBT+FFFVmguBTwiooKjz24F4EuGY8P327Vf0f61sQM7Pwelih9GYuk2
Q1Fp3+AgaJ4AZ1ICKOqorJdNabCfKuM5f2bpC3cbJmVQcn0b9ZM9jQWGobp/b3AAfjc86DvdWJGR
w1JrR6sqs5moSHFAhIs1jEq/NTuMAbC8GrrYqAoUsalStfr7b77/yWK+TWLqX78gt933WP/j//7h
BXl52fFe5XM/1Xz1jasPlx35pkuq6iLZ/3xDEqhyLBR5XJa8D1H6f1PznW98gFegqQRWUCR//q9/
prCsbwjVpkDHN+lO4p37t96Q6k9GT/hxnkOtEpq+J3yS+O6f3lx9e1mvmbBc4nDCvoQBELTbinxR
di7xZd2EWdt85WbmXhOEvDiTZz1ec2xHHfVl68IGm2wX6RwyKXp6WbdPkZ2KVZTGMBvKPPeRvdkw
U9bckSraSNer983oqleGvKjb+81AVCoCjQOJgfv/XBN1zVaqpmd+mU6x+YVPC0qE6fdFC76+HPY+
kW1/lYLTehlk7tworVz8CBmlNrybWuhAwDgIawfJjN9MRfYltWWawzNdxELDBZmtLwghol+WY2fw
3DNwO7YdTKIlOly7DgAJ34OPEjxnA0GhWUmgmEPBiEmldWrn/3F3JsuRI1mW/SKEYFQAvbR5Io3z
tIGQTnfMowJQBb6+D7wysyO6sqskll27EPFwOmk0gz59995zn0WBHE0SiT0c7sV4E7TsDgxSnrso
y8J9W0t2OHGWZSc15s2up+V6w88QU9qQD/Mv7Y7xD3z5Yg+KKHokLKzYFbMy9TZiLLJeHkjteECX
EztIcaSm2a980e221mC137kfJDd8M9mDUylKH1Pbn/otzy7fWfx4I1i4PGF1JWs3/nKh890Koion
h93avUxGXmZgw6xsdRvmD7HvNUziaReUa98SwS5wgR9gUOtQh5PUH/yzY01DtHwX6iJ7Pf8sagd6
ik6bfG9GdLrCKhtokY8V8sgKqxdcMbD3kPErUJbAfq3iIQ/n4cMsGoe6U5YSmRz6Y6wgZfaUo9Q7
vGAlZsrITLACLNYBA3AOJaXJt56G/gDvxN/iVaS4ioDcM4KCOKdh729xNSpcAYkjPmOiy1eILdnZ
sKoccWHwa5DwQYMRys14cK7AwnWvmt64DZzD4dcks06uDJUUrzB8zTMXVpmTRU4j7IGG2GHyhWlj
UUi3V7gCj5YV5j+B7FBQwgv+OMbJyJ6roTHaFFFwP9heToHGEOznqNbviessv9LInLcOuSPaq9n8
rDxHGhwRkGpGzCnZKpv9/C5ixLp1WSQgByz/U9IPw4ecDXef8sml5WvwfpHenumj7RgRgrF8cmEP
1+SZaq5ecnK7s+LqxcGcyopLsCQNLaGP0ugjibh1PZZaqotItDX88HiwGTrdjh0+G5Ro782s7Vbk
o9oLHEe9ZQWfn+No4JYIB9Dcm5XIx4PvRMtfioznNu3SL94BLuk9ktOLGSoQ57Hsi5dg1Mley9l+
LZyyeBiFLpACx8UxDnNtPeDhwXeArLOhVyB9omWhIMhXY88jHFJYR2A3zZKtM8RL3rQqosCXlavG
tXwMo4b2psSzP1glFbtsrjoqolwzuoRYGIaVZWrrmYk3omapmVbUxntHg5KwNVQy45VQJN4NxJdx
5/Vlec9yavywLWd6pUgrvIBPALnb9CO1UKMPNmNASfhIeizpZHBQHTFLm/0mI5L/i/O6QrrsNBl6
lXXQCiAYu7kIQRNaEsmrS+8JQ4psxZumpHxHa/BuFcmzoXGiL8tuze3ses0erdK+8TN8ztvlg7hG
T1PvGmOAvcla1zo1gSXPBcwi+NhYXh6oJfFvWC7Tk5YMc/YWLXSSlQ47fZsEifHN5ybeoqhZhHki
eH94MJLTyDLgMLvW8CYaOBr+OLm0QLoMKvYUYIkPKWuDSpV9u1TSGiAqrOHZHSDobOPem0++qahl
SHu9LKXFTR+J+V5nBU1nEb6iW68P9cEpDPeifNN7n8KqgpU72q/BzCCGxdT62Ye+hAkSoNBQeHUk
uZ/s4agQbgoGYW0IoUY3kc89pnQifx1YzfjSjAV1Em1dZ9dgSOd9E5swr6BinGotIE26rfckJ9as
q7rRArJib/+KDDpaMyubrS1LqnRYiUziIGzBB7ar0DCdu5I9hbtRiemQ29TRSySsm5b1OmUuPJoN
W+2LPAvs9kBNPGfgCJfkUilIUiKAhQg4bajuaDNxH+o6DJ+Szs3Xrjk4GyzIaCp2Znd7ykb1a+hQ
KRY5ffkAwCr6weMlOnG0dW+WI/ozxXbOCwzqut0mggCAY3mEq/yi6PdOJJO3JkshpM5g8HM/oUqj
l+V6GGJw+Y1Vf3gqtdj49urO4Ne3geOvbmG2iVcHctieB2uEhX/wt7Kg6Y58GCV8/CnvLwDr6wWB
cxpit3gqSj09zWArPma+1lZPhJrQtwMAM3RPB9yXPy01hZzGRQbFbJxKj01px5TsBhM8JlHuQ7ui
6WmI/EvFkmhvhmo6ZdBETm5XqyMFKdNTltHOM7dGzOk81deZlPeqlEG2s3sHAXYKw23Vl8mvohLd
fpQ26t9cW3uX0nV7ZcPXOkpL2acAkscdZ9u4U6FRHWK2xCsjieczYhXVhbWdHfmZys1Mfnk1Z1oe
fHxMdI3k5j2ki2KXpn50KqTpXCTY9H0G6mZaVS2iedlH8LET09+NaHknos/DQ8qBuvPqpN+S0oaI
gueA87JGbofJ3SwaXLjIcSSpKRm3YjS6dpHrLESfW3RnEUBB88qN9VvY65qufM/6zP5ofmt/rj3F
+44QIV8RA5heD1i/oDzwYuBbSsWuQcRYGQN00y4exHoOVbmfMXxsKjX62MUKfHkYJPbFBG8imWX4
IjNkSii54yppIGAZzehfutaed1Sf9evGtLODP/Mzr0L2wjeulGKboIrT3zCH+2icy5PGvX+wYFPg
blT6iJ5o7/1hIfoaiwzXQO/nIkxpU63KcFsawr/jmZbdR7GvNi39EEdkVETJIrXWMyc8Lm7AHJbv
2PdBtyy6tWzOorfqcy+o2HGq3NxghVd7QgPDjkIWzmM42js7R7NCnej25HJ4WTvZ7pRPS72kEsLp
VX3Ocsx9DT/1TSlridZapmeAtO4RmTi6xTNTbc02F7ejQeuQRBE7xPnsHKwZzcsDU8Rj20qSvTPM
5k8rCmtq3jAgjhZ+aA2MgTATMBERlaVeY5tjLeFG/AY2cehRTkUYPUxWcHdG3CmtK75hVfQvlG7i
iJ3rOYBCgIROs06t8208a49yD8cQ75JYwKvOaUvfFG4Vc11bkiAueNrnQgjje+TOx6jIFROEbUyc
czKa/F4NsOYP3NSjYFsUU/VzmIaaI6qMFIjNsGme49knWqoT0T1Ug2vcRaPPmxMKTfeLPEFwnIHW
PMg2Gr8Uex3usJHcj8STdsyXEaGMoBh3lI1RBQ0xqHpeXEXPvm9g83BS6xFW1uwdOuFkFnHugP1z
Dj9rNdK8fi+LHmcDaPrxF0NwW4LvG9uHytXZZ500zkBfF9vuVT+aeBZSMYcWI5kCW+xnkSQLIOcH
Pdn9sA4AknxUkBOfie1mExiVwDmDxDDg7Smzff99M/tbO9r/yTfVZbv6X95Ux/TfstqWv/fPm2r4
x2LpcqGT+7bJFZNL7D9vqs4fQnAfRcXyCAQ6i0nyX74zkvpcHcPFjRb+zhH+CxciPFKKfE0/QNV3
OWH+zi6Xne3/tc0NcHwSiuTO7C0BSHPBifyJ1TaiHAeyKGIQt1VLKFCW/SbEWuRWG6MxmxsH0wRI
tSS3Edod+d4qJS6xgR68Sll6XlzObjY5XN7AIxA2WtpNkV0h+IZvvJ+rrVF44RpyYAEibfa2mifT
vq6t6dItMu6YQ13uCxdvW0Oc7qERlvNN2zcnD0dGe26GtHwBTWnswrKpdiRFYJYuCjKH6XiTt5V3
SE0SO80yjaZdPi40hehd0QdyArdLypBN1T7I2TYlsROdXG2kV7Fo2PWiZieLrg1kUeAER+tmNUXD
GcrgdgzlzygIaVt0B3lrkWO8xcI3PjToR68GHKlVP+FjrxdJHZa4ilaqN6p+ly+iu1VE6O/DIsUD
X4CGRj8noNOqTfFrLKp9WGTTM/oeWr6ZK4YdOJBAkdCtuj0gBMfYTvESgzdKrTTgT8qNki5JE74b
L3+140gS46cAZjYwURGMcjeSQfFgTjMh8NY5BMZEsxDGtANemgGCkTY2IUaHrZNAhXMENvBuooMm
G5V1ljZGh1rByIyzon8JFhtEbI/JfhwLbizpYpOYY3I0K+i8hJsWGwXxDo2mb89fAOqse28xXsjF
gsH1yT6xUCecAhpjh+RZ7DGqYKX5bd9YjBy8wRkGHQALo1v4WLfwe1SL88MvArTPxQ3iL74QDO20
7WFMPC3rjLVw8bc3LEZ3VRTNey4R2AF62lPNxWwSk6I98Igz38qqQBwdugpDeM/yea65agGC/xiz
djqSkkkeO9akW48000cWm5RY+no6SEFbiHKsbD+6TbCHBcjTdZ7nXWNN46pCsjuaOd+V6AnnpHys
+dnGcl2ZQ47rTc8HsVhvukJFe5ANhMMWY47DBw8PI6cwGTWf4FVM79DQ89IOutvQrkjJpyUjHvdY
fvRUWWvPKnY1iIAtGm61seqy2Sd4hRJ/pNzXYvLuS22844+Av5qLfbOYjIBtt6gdTKmMRPGlWsxI
Pp8zEIN1sSFnymtOJyPOdVInzW8f0yyHdehwX9rIxecE7UNxlS7SCqjGkCD1MrdZ3Fm+LTgd23IZ
7SozYMoz84zbBofgJShN+xgs46BaBkN+Umz2Xl0dplri5Ob3C4k1YpQMGSpJDsxnSCiCy1tVH4KU
tCPvJv9Gjp59cpbRNA5yptSEze8eZB8+mTAnJpXZPZlhJyRtw4g7GFa2KyuoZpQ5JrfTMgqzZqmO
zNMNLgCYJ8qRgmrGUp3Rk6atpYrmzsMgt23a2juQbaJlOyONpG0x44TtySXQjTdSs2kL/rNU0asl
YSYVpont3VymeazB8QcjzPQ0LrP+4CfFY2eHLUDIiIu4JJYKM4CXn+tYwKjVo4nZk/caCy4Tc+MG
AAa5YPRFaUFk5NIRGSDoyuUikpsBiT+RWKxh8uaDi379KN3S3vO45haDMWH4QeXg3B+TIBvO+XLr
0cv9J1puQsZyJ2p4Wbflck9ylhsTiESeJ95yj+qRrNfNcrdienMfFrLlXQpGcF7Vyy3M10V2mazJ
alfd6EDsTZvUTw66L+W5ZwP3nVQuSg649uoYAcS+GR2v2VQAUU6qCSZIRzo7EqqeP4lE+k9JMPP4
a2ye5BbgEjASjfFii9zFj9vlBbMvwnSbF8ZN1PrzT7KGNUbfmVpS6WVBt65kCO/SbvITVo8Ka0/q
PwtWhISjg2e4j0CFuKfl+1z44V7HKYWoU+6dotbERxBDDPqh5lFeUjS49zbCXTkjU745jlmdtU9+
VYYmPq14cm+dgjZc/Lc8YAfREbDTlsHpNIXuobOUCXXSK/EuTLIDnuvFgEbpzUr670Cbxpp6rQS8
SNAVt7mwrN1QRf53A/zn1lXAGD3T1pu8o4QIMLDnHObSd3L2L1lxlhWmGSMfKXSjE0ujfpBrCeuq
euSWnezJkFeEsZEacTpYjwiRENUld3+QffYMCxNrAmPwyKKhq5ZYIE6Q+IHSvuzkK3tmA+kZ/grl
1r6PNV3onlEC3iZX2MI7KkX+SAMG/cjYVWtw8xIzY2WmLx2edxbAobrGSaD6bY34uQW6iHJFoalF
i3fvRVtpyrDAJegyfuIkm+7QZNJ7h2fDo2/qMd8IVwUvWM3EFRaMfUzZTe1RNdWOYFz7VIZKQ0xK
BG0hJNZenMSgfnmWRviIJuf+MHtUMO7VrUWLhlSHGvQ1C9TRxcYNIOYsy8g9TKlF+bvteo8RLe0s
+nCdP4YclsdkKUoz+zy+RrEcLwk+xmE1at4l/Ow1iC4Sb0zQmQbTzjbxVzWKcI9joTiRMyu/ceHG
9y09QO9FGU1v2uDO0fIBOTJsFM9dWNn3WGdaqqO4IXZu1t4OQ23fhhzAj1HSZWdzjP2V37fpRk8c
7GBplnPTNiPnIGAzHst0oKk2yNMvJ6QDmudPm+4NJMpjz9vl261y79MzDexIPclRjjzo0FANmm2Y
2B63495hPRegIxwNM2U0GMrganROddB5al3ImtePRBT0LcUB1VPldO1lkUIrLNcquZemLs9lk6kL
pEpbbGVd1u9apd1B+VG6zzEe4n8sKIpnWx7oB2Q7mrszd77zx8S7Nj6tSPDNZhpWWOG+ur5SG843
4P1NXrtHknTOrgJYuvINZ1yVM652J29TxaUem1Qigukqjd65SWLqp6YR1OpKYWxAwq9R1JpcUKli
FuOLgz6/0UmTfaXl5J4JRUsQ6JN45ROAXa9ROX5vbV2npO1p9Rr6s1/l3TWc4nqLlaL8OWMh/9FN
hbOzZmxIFKlYCo4Vv5VWkeQFxx6/Fi1mgUG6zi4LCqowUp/yxsiT8bTRSP9w4kJInwiEK9edYsgv
ZLFWuhys5w4q5GdRqvyLa2y3g3jQU/QLi+J5sllsBdumxuMW/S6aEEvnBKlQ6icq5SqwVsCV4KAZ
2WsU5nrcpunkpPCE3CFdI/ImH/wL85cAC36vrVg/aeAP64CUx8Znjj6mSyfGHCztGEtPRrU0ZuBP
12+NIsWZkQXjcMvGR+Zn2FTIHPFx/l29US4tHE1Et6vFAbDCEMGGdR6nu9qqgdLiDNrMk7Kv2VLm
US61Hu5S8GEw3a1be3DexyJXG3Dsxq5YKkHcpRykX2pCZmbOn9lSHQKl1bqblzqRcMjym2GpGCmW
Q0DPrqYthgKSPoIxgIiRPlgUMV8hECSMNyql3U5Nu8yjxsRjD5rQnhab+67msBhLy14HtHucw6UE
pV/qUJis1bH+XZHSRv2btdSmdEuBCmEAotEDpSr2Uq9isVz81Elb3cKNzrbmbHp7QRDryqlX7Qkh
xp/TUtdS9RS3SCtJDy3Swoawf7gbFrLarJVLDIZovD1m5clbimD8pRIGCj6AOPc/mmJ+t8bgoaJB
Buc9bTLFUixTR1USwy1Y6maspXkGFjz+0yGU1dVaqmlcQERPARVrPrsQqmu8mvXQalgKbaTZ+Q/9
75YbH3M84MSl+8Zs+/xS2k14cglgkP6u67uiUcFB5Hmxqdyhfc57ynR4TOhrp2O192Tfv9HtF772
iieTw1tnnSyVPPMshgfB8UrbgymHr2op7/GguWzjwmHFjI7xrfKqOZl91fykQCH8CFmaOcCXwuRg
D3O8t5aeoBqv2RmAmbhJ59hByuUS/beWCv+/Gb/+IVDjhPp/rwsOQ1r8O1Wbv/R/fF8Yu5ZlrGv6
tv2bH/rPXYH4A2iojQ3fDXzHdP9UaOYghbuo4b9x69zhF9r6v1Rtz/P4f9kX+ETVrL/HdV9WC391
fuErE6wLHNtH3QZZukTY/rQrMMaiSAuGTrA1M8BPcD0HK3PEOSmsCAqh+NX19mNiAGUYE/tdpS5w
Ck/ctlXa3WVsgd/oNsreVG64N3zu4m2oA3VuPd5WHQGHw4THlhufcKYdJgx5AU7wK5A21Zg4WNZd
V5UvDY+qjR8AQfZJVGxbymbuixRqwErnqD4DsdzbaLbcl3oeqq8+UN6ObTqgENEk3OwpTtkYAe7Z
FeU5DWAi7CPU6ybjD1VIKhlze36WHi2yIDDZTFIScRsEJrOWlRnBrg/7aDNYjUP1bUaJEXYqumHc
2hvWzGfqiKlo2MM8dp76VuO9xbXK47Zo4nUTYl6JJvRER9j2u9mm7rYsBS7oKU3yLXwaCXgmZVM5
+Qk9XoVx6aTqNzKOrE8zTott7wOabIUx4prPWoxRDRM1pSukLJYbrOUd3ajB88ypeqht8ipV0D/m
/UxZqP4xdP0DJ2vxyFrVOI6ek/xsWU4eyPRP28wch3NDAwQvoaEPSrgGa8TWvXEqWT1GfnOVkzPf
GoI6SgYdzHhGSRyhG+Kdy9vxxaSteK+jLgIXUkSqXvtTE3ypTvpv0CiSqxRGUEH5bmr643wnpoto
sF5hwNH2oUtxPxjKvAm9qr0Zho5DgE2o3EkWxKx/B161Pup3RupzgjgVsfiydtd1SKbB9lO5hu08
sYh25NV25bQvGyfALpENsKEoezLqHJo6640DlBtw9IWXXq00NXdzbNT3CRi3t5EF+qFLhrcyBY45
Z/WVXNq8dn3tXqem+DTicVznXJXuJfuMTR0gU65S9v1g7Wxray+QowCtfmO69bwuoFEDDySeZBWC
fmJs6YeU4Eq/itymual5Yu9Mv0UCyDKA+kPrSh69oXPVynK3Qdc19+NESv73a9BZVXfRlB0fmXrV
aar5yXUbNhsIj9l9OAXioixmLkzylzSvjZ2ZkZEK+nm+8Ml0VxHOtkvWKqRb+FPsknr7FHtEAUN7
1oehUr9YeFOyyg59H4ATXKsYPSPlggqbJXjDPzWfxOwoqgGaBisHxSQU1TdrU1OD7SXWm+eIp7yp
7st0LKHZQo0dqqJB8zDFRk0ZKxurf2Tq+WRJfpJJfusPnfllelzfPe2tWZjwgpvf9AXke9XSOBbj
8wqb9qlul8Bn5M1ny2JF5pUmsaUg3cXQHgBF3RPney+Hgewl1UpbN8zGTRYvFK+u8ffDILghAf/E
IVPskg6MYA3/d0cjySVXvbnN+sQG+Do+lBaZnF5M78A97508viTmHALjpwDKjaJrZwJsT4KL9j1+
YXwuOyp81r0E0G3b8MYZy6xtaqMnDZn3UI/1mbjpoy04XQOXh5MrJpyGNUmbODnrmcroeixMPCuU
acE++6KbMDk3FX4XrL7IafaJhNJbMFY33hS9GZP5EboDYMIAMmeJdxxtgwePV+xFxfddKrwZfAyK
Wh4twyCtSwPxDlDrW6bFE//LvnRYp1Us6biKO3o12nX1nInYW+XQeleAd2Oe4/gW6pLi7aD8OfKL
WLGh2uvKvmFt9kUI4IaH1r6IiO2ylDr5ZXwpYxogzdoD7ZZSftPIBpNOFgOKmqDsJ9mVSWJc1+74
3GQRTE1p2OsybGMACwOOQ7PD3W+QcJVN+9YKCv7UeMUV8KktLAfz0OgD1XIhgy/ou2BqHNC1epN4
mocJqFvsCdulpBb93r4arZOjSgpzMzvmV2ejkeVsRDchwQFuUVC1Yp462DvSbt3bHh+mJKTtJ3rF
NvZDz1AqkxqUkmnWr2FctYektJFSRaMYg4ejlzaQv5ZTZOwpYQB5Cqej/YkVVB9HOtdvOaiOVs5v
yCKxcwx7yBGsPxQoNTFuwkDeac8ipIKQtgVYXB9miOIr23YhqjrfXdUR8iu7Jyy6H1lgNPuwRH4n
EwPRXSa3OYZEN4t2aVReA1bQC52D7RvOHuhcHRbYGqGO7Mea1nBj00/ldYbnRGD4SCscuYoifvZ5
kK5twrJeQiZB5TdMGCYqPrIROcefVHHPaxEU7j2j/V0u4y+ikXe8jY/wurc2+951j3VWetWvJPW+
ysw+qJZTpyRIgnm6OggAXIY7HeDxbEryLQhyd12AMaf13CtBpssw+2cC1NTAqPlLTeUt7fN384iJ
JzKtlPyJcaSj8mqrpjs30uAUUQpOnOYzbpxDylAEFacryR6s9SYk7wEKaEsjnM2EzbDz7bo4Igig
7Zi8+cGYIdYDLVOrsIXfnTeXuKwvhksoogz1o5N33DkzF36SkuUG76+/njswrs449Yc0TRL4z8ON
Iq+04k6UbIIJFb5Lzbe8zilEkGSYY/xi1ya2oXVxH6Y2W6/ZpNAU3NJvrQUdT2Vbc7+fQYskMzsK
WpoGFAiLgNTUU97oce81SufGmuKBGQfHNXcLvq77kmvMAtwNv0pwJPi7Nddx2Ct0yFjrmloGNmcJ
HTmio4uJprIyS72tL5YY42BQYIEbLSQikg5rQsFLv5zT4WBXMb1yZQrfrQo2nB9vZsxRxPX7JrC7
r3kYWr42tBWoqNA34jQ8O5zGO0WYbYMnsEDTCGCxOO5TFbMlGE2bT5OeoalaM+3t+SzW9lBYGz6I
9o72AmttJsLZzTDpNrCen3v2n15ktZvQn0jfW8ZzlBhkljuv381Tm6yxLRb7CqTMjXTBHXphLDfh
7IuNjmAxoeLStJLHQAD9+HkqbGMd8t5ctYmk9Me2z8pFvDZhG5TUmKwrbIPLRnExdmOqqG1S+3E8
3uW4Z7K6fy7AITHjlL+MTKsD88svbuAgFWpxnbLmV+kW2TZOUXxLY2D4QTw21czYMbTFVfMm2AVW
ad21GLhZxblMXuz+12WJ3j8GFm2OfdkyBWhbE3NPvjECtNuS+/vN+BtsPkVZHbKI42M1RBnX3KmF
ik0R0C4KJNJKwBzIr41uXriU54jN1K5lO7LOoyna2S73cApvHEpa8HsF7TSvOl3PiD0DJPGsCs6G
mXNz71t5rIEjnzJ87E/xctSWCd0knMDqKEBn7Qc9/2InSeeLnbqbqG9IUcNwOGRhXd4ImEuHFIAc
Z5P1JJGtVlWj062bTJdapu2az069EpLzA4H83tcJH7lgcFaUEn0lsdtsGMWiE50xxraiwOZkcUyv
x7Ezd5YJKTSZXbJEBF1dlZk0muD0y2gKWRdCToytGclmLqFb7trxVhvGc91aFy8pPygtfJ649N9P
BEo/YoA9pMCZpr04Zoe72GOSSrHvrr9yOskeAXM2q7xU345h8+YJWwZFwYZ0LFiauQ0GgHaAFBBB
A9nTWgIS353HfJtO3nhG6Uo2eEtgUAuf/S8N9dl+wjOGdYmIh1QTGmV920SiuC3kqC4uAdxnJF5v
rcboZ2t0dwOdgVxX8BZgqDymLR77sWlpVhjs9NqbGUv0paQgaliQTYYNgLXgM4XnKb5pMK8ur0tx
7JrCu+8cgmbCGt+HcnRudTIe2zn5Wc7Oog/N8Vbm1hc18v6VQwaAY+u764CY9XngHcJwNELdzuRn
47SfwAKS9VyF1SPtM/12Mvxq20RE4QzNeoTgCDhQ1TzYhrR5KJmFvbXLMQcZTymBLYApVWzJVqgV
Fo2olonZYSa8XnAAN+BHbvxkZksQYs6TMedxCAOarPaC5V/G/pGB/QQ3oaa5lq0nBpQHGbf3YYz4
onU1vNFFRyjZJ+aM8M2wlUzRpovrM9wDjvoyGe4Ab3XsLl1IOu4cXcoGKKk3wh73BfkUQaj6qR1z
ci6JUe053uI7u8+9ncHDi+ZM4ielMt6U28AkcaPl4MrLF6PFYuvPutwYhk0fpeOK/nGpB1pXgn00
VVn4SXMQ0xtQkMHPpvecHb2D/XpI5mIXJnlxRtcHF1Jb2Ve+1Eh0opwPmTGNN+PkwxqoadzQmdw2
OMhvXVSHANv1xkt8PLwdY/so0vs8SV4RPov3jOn4pejCy//8fUoIegKF679ap9x8xt+fxc/qLyuV
f/29f25UnD8Qk+E9hxTlWn9N0rnkBFz+EKwnTovfEYJ/uC8s6w8kvcCG6cMXDJfK+X8sVII/Qjr1
8F0E/N3ff/I3cnT/aZ3CmGkHNkYOCyKRCZb6r+uUYW4iUDBcO0Pma+Ctq9o50oSObw20AH3bGrnG
b06C1o8+aZmnlwV181T2yXmpkuXZsBu56ooUu2N4Cxx/NeHJDnmW2yaASGf3p9f33+Xxgv8EB1sW
QL5p2w4NNzY7p79+w6zMZS24NW8MkYpPy6AwdmSwXDbEfHwKXKQ3XCHzswbwuSULNm0CJyrXKeXI
0bFe6KA4ZUgFhN747jKUbbVDm4RLWgt5E7AALIkUpE1gdTe+2YmPyGIlBpfHBhMsKNnD+IfLZlUl
U/0LBq/8yEtXvVkt95ldmihGSZ3kr4VnteYad1RTHJJmeGMIiykEnTk5L6r0hrNt2RVoj7Qr6XAw
NbgBbcAkERGzm04SBrLICWDHSBXQASOCEXUO/8r0Tp9IqrYqilAHWSGM971W8liZIvklOqbyFYzV
+YjNd2hY9AzBjpRBOW6bEvG0KDk9ehmYOxcr9M7LtdxA/pXhvqOh7ewaQb6O2t7bdZ3p3himWFeO
x3bdRUpXD8T5r9T0ddeCUq8jkYVpb/WQXT20lqXCOZsfu0Sws2qEYb61FVMIukXVbA3FKLUigBHR
PZAjy2KUIMVW4gm7cNSiZNRtc6aJFpL2EMW3HZ0BBwmj8E64dXbXu7w+mgKjA+EFWE5xy51kNCL9
WHKebwYTVqsee/uCaYkVIPCXbxsINQTWzp7UdrQsSqSjRPH6i6prUXk9I3hR7dwdKCUGVZTxKsV8
Su6oydIveTXZt13XoiHFSf3q1CVo6titZrRH4yuau/ngCSb1dMCrr9ELa84lo38IiqwjZUYHHYeg
kXyopm5Nrph0ptFEw++oMEtWdSmGjk+NtVVvm4LAyhosJPKWCXDUXE3DUHRk6rAKWFUS4i2Piqe0
ZZQ3EjaScqIymb1t/UAqzLsp5j44mPiW1rkBenz0+2WhUQX3TWJ0r108hdu48dRGdL58bIykuytZ
p3/VdGYfM9ttDqVCzcAL0m/GwZJbjYT1gk8hutgTGyNG8hxOkxrM+8EcOmrvOBt6HcjPmG64U0HV
z4R1cSKgCaKE2qHBh4oBR91KAfgWNgwfhaAj94AwIHKJsceMmqSuP15b2UsuST52JXPNFD1UxBVn
4pAlswWGSde3ejTHJPT4ooUB7MHI5xej7zwX147DaxQgakmmwITVRUtN46VoIaqiS45M6NbUMwUg
IAbmOoabOnz4iljWPqvKgtRP1Kqr8GLz0YRTbm/GhkD/XRLV2c8WP2mx8RO7aMkNyFZyA5PNSxU4
1T0iMr9+XS8dFUafXazZtr597owas7nHGlV6mspq2rYB3wZe793hoPfUqqwi3KG9Pz+XDskh1gOL
tOpP4to1Ma1WhjF+hsk8nSSwlHc54ZIopnnYa2GEL3bKm3AVdvhVoVFYN5gcUP7zbjBfY0VrkzvJ
AadUDYcIKjR3Sl0ikqPZzGQaHdJJ2ZRzqbFTnfEJrNHJ8V2MTBs2TOR+SzMvYCahPOyoRjjdcrnz
H7TNvE8YYZFniyo7khtznlKQtu8QkQEF2Q6YjdixuCqM+V0DwvPNTrDNcX4tUGtPksdX7Yl7R/8O
vsF56qYyvjoI89SNl/ZwwbpW3WkgTJRKjWGyS1sP1qMnKNO05354TzKvAlzSSPWBEBGXyz4x+o+J
5If+X/HP+t8cJBaexz/lugOSeY5jex4ygufYNKktf/4nHYFuehgeMEC2/cZfzRu5Tk/Rzt/bm2bv
Hf+bQ+u/+7cwWf753+I9lKZuzL8Fy3dt/2/uzmM7bizNuu/Sc2jB3Asz6El4SwY9pQkWSVHwHhfu
nXrwP0O/2L/BTFVLqqqspWHVylFlFglGBAL3M+fss8xX8Yr8wg22aM4Y5BGL8lVtQCNB113gVcK5
Fv8LHztblp9frsBrKGzD5snneOxN5mP1h5dLj9s1jiR+i5wxsgeQ/C3SFbOqpfyCpbkkoHrjrv/6
Zf8dYPPjmo4B7g56ofPHKueHaxYTHyk4mmQtFyD9dyGakQV6A6CX4RHgq/O7b/Ov1/vlNQLgEEko
gALQkMHEWvk35nK6h0+y0lDwrBfhKoHMsxKbekt8dvgH4/O3dob/yULkuXT855vF83v7UxX85zaS
n/leBhukQrOzc1wLq43QZ+Pr98UiZbBleSb1rGVJJH98cH+WwfwXblsL+THJerhlZ5rm3xaLNq4p
4fGjbCUdwJW/I0L+2F7+8EBgL2aQCc+Okgod/rvxESj9w906tFGHL8HLVwF6aKzbLePfRRdTDixc
xHgpNnS3fqmACWjrejTti2eE+rewmFcgqLm6U+e7Zdlu/FmWgY4iuAxFNDxlso2/Gmbrv5iEMd2P
PADR80vo4rooe3LwRu9KBXU4rsSHEiRvaZvtzomZYFTt3VwnbnW7LnYVlJNVoTv92vzQlmhVY21I
sfPfyjzN3t1ZhGL5qr7OIBYcp7DVDxo95HU5y1byzgy3ehA4T5wXDuYZN79uKzt65ZBB/ysHtAxW
gip5FsTAOWRGGFFDkdg+S2aaSFhnIv3Ga38W1NTCQ1sTCbdaR1k9LesYgzBI5JTwMhmjvXSb914E
wTowRfxANBjK4bQOvwxSqbUKEQ6zRWAEnWf2bTxLfahrGw6Xnnoey4iBAczKNpOJiGvwNEyDY2Qh
ACX5+dQapTjGZpTexYDGCd3A63/smgrMBdi+fdTWNvI2wjwCIZkWlr2evzMyQ5JHE4ZAyyRcHlBU
md4ip3bOGGHnjZGpDZeI8QYx1ZNKzmMQGBfl5A2zOxbkK94s6+B1SXYce1d9dTG6Ya8AgnXkUZ1t
U3JuF300JC/Ko3S0IlVd2SZ8fG1WbOXdZN6AGksfIr9FS8ZinbEQGi80vSRgszy6yWYFWDJrwdj4
kt8668NEmqAHDSeP8ESVxJoNMix6crSZ9mxORndygK2eU87v/aA8ax/NSrRO4/7FdILcMGIjvxdu
p3Zoj7s73gjUbHmr9zvSRI3b6UPt5k6BfMOJ6N2ZH2o4vUFhtLQ8xcRHn0VzDB/7TRU75RZ+sLU3
GUdcy1lmlweKnsv8EN+5RXwzexMviKrR5mEPBumYzJI9wBhmwIR7VvL1JUM1OF/o+yq7lk8ZwOQ1
a9r8iPc321WziCbLwW5BIcurJz79WTOY2+gHA9wvSzGLCisjRkf8oTQsiyg5aAHyQxZ1bMdz8t9W
zWj4Ndo35imHLOyNzVAM3YPXQMCG34HIkUnK0mG/MMcYSHnN4tredbMwcvzQSBazXNKVAuUk6oNh
Zc1ySirx9iozWxfxpWtAi9Sd4zQGGM51DvVjD7T0KD4UmrUs4d86ulJYcBaB0sE/HKYkrTe4SbsT
gNb0rJmpQQqyZhuHwhDj9ZSKSeDD02MIlKKUlx6wyZo2yvhq5HSaq6jg+72Zer4spqO17J+YXcWM
kFyZUYSPDW8Tnpzn8CMZnnnacIjNiuY2FdhPnT5H2w1RHPBb7aX0Is00egFSrjkdIyv4e4NsJN2u
tZH2E82gnkZinYcNTwPaXMhMw5esD3mDBQ6Jx1y3mpPeIIddpGhS92DI+hfH1rJ3JAjlPR93sKO8
jo5e1PinsaUI47lWGTehaRYG93OZv/pa1R8Ds2hOtnRQymmB/TmvJa48qzPKEU24mbULU1qkmHQT
wmK/I0Q4+ogTbrN2C6kNyRIJPst0tPJVWc0JxATF9OckGP1la/fPnYnCfigzhbYMBv7gjemxmwON
yV22lgVrgi/2R97xmA62+RyP7OvB/gpcB8lHPnKV98YXM6J77XF05KV2H9sRhZIzVEBWXKcfdrXE
aHJV5xYSXrfI0nDlWE46rSlZo4pdDem0BBeIfqGSsCTilXHvjeDPOTblgCCQe6S57Vybaf6oIwiv
/dh7yPOB/WcFDgv1OksU1jo0Yg9Nb+AQNWaJKfmD8ZldD3N8YLc8h3A3xPDphPZukZJJqFBnZvNe
BGYvxk+9voxhVNxrtSG3yCRJyetLdme1Fjw5ceTeOFGUwR4efE6dKcT3zQJIwl6cwjp4wP45XsUx
p2HfNsgnWyTMPPHaxzju9YMINP+W8EfFnNQAfbBwRkt7T5H0rfNS2mt/cusd5RixBfEQo6QwJ2sp
bcTVWkwWIk69YYvl3toTDwKU3I4NOr+4QRwZ4AgVOCd4auRltSIu1z6Qo6XR3RT9yewE8Sg1e4Eh
bJNrhqWkTkk83U3r87RAG4NRhw/6EATMwMM8amCDIdquWKbuCiMtjds8Zey+8MqxYGLdZikIHtSr
TNchpYGqGxgzh7g89IVs9UouMh2u96LSdVUsZBk0J6QNyBEY0BEykddWeo2kO/yc9+AoF2XjmsO6
m5r0jmjC9NJy+PPNogENl31uVXBG8WM/0ZWE/TIzKyffVqOthgUfAdJAJ3HJB26SV95CCJ4prmee
rqPFDi+Tcc5icZxWhV9xw/ppU1z5nhvLJVYhCWIgVfFNHQ08s1VCTijfxCnfyaTSYRB6LXNynzlB
4w/dE1ulFANOXGFoRHSfdVu/hdu9KiQGGqUJdgM6grwN4Rr+0g8AJdiTbai1oXfitlMhQUg2XsET
2chMWixVjU+llhi4CViWKd4Uj/Al4YPrXaVFoq6StC8ucZA7NtcvTQyDKIVZHtTWHHNSthwh0Cgu
OanJbOhhfaSrSkPivzSaRp1aEEDPpj4kr+RVFFfYPadvI7BGHvLtcJ+Ksd82tq7dTqIEPuVoDXKF
oBjCI1Q6RhIfhe1vFfr/buJAZsg2C7W/quCvXurof/9fQcGet+B991//+7/+9lPfa3iQN5agFpeW
q7tU6j9A4TwiDwVjbGNG0dvuDzW8+cnmp5ANeo5BRtncR/xZwuufLMyHs8UQxaCFYMW2f6eGn/u7
PxBu8x8rJf2rnOn5js3kkKXHL7Ps2Aim1FSBuWoRnqclZDhj77v3P7wp/2Bw8OtFXCxxRJtblC5U
Stidf26kc4RwgONxtnDykqT63Bralhr4ry9i8J789FJ4G13hWhSlGDYlqe0/X2XMZQqLjJcCJn7j
bPqtdeyO7WJYGkvjXNwFK/XHTf1P5yHze/N/7x29lU1HxKSN1yRNj5f48wXDOOx9WRrmKiu/IUHc
RnVxjNpiVerNyVOf//rlCfPXccSvl5sdoT80W41jANXNUBdiSNaeocGYoMZV2BH/56FfYmV9qupu
PJILSNxumhYbUmm6Gz/Pxh0jpgxdh2esWHxPC8az2HWKfnwYc12/tLrp3ubch2tmcvVbIfP0aLY1
gDbfEduQgXFQE9CrEyGOe6UYH4iNGkdcjQGaIbDHrvZmWLVBPpQfbB1c7vupiliO8+DBnhBOXXfp
OrN5jJvQR4hTlRsBUYlpY4RFHVpKtW1J6Z5lJGqX+aHcAdmF7kxAToo8yCe/kifmbjRlvkKDGI9I
//X4WPNVVMvQsLvPTiDb2wo3wxFLDf8nP4JuCkMVfadXn6jw2yeHZyeYUM2wnwwvovIAdB+ttEa3
buOOCFu8+IhY0YJom8HKbPwycarfUBzjsvMm8QxdUbDTQEq1o4xS8AXEiJa2EiTnxsQqgr+f83Th
KGNhguZIt+UQU2CGtTww3TU25hzHq5yKYF6feEfFmJmRLyk73LDhnGI5RJjwyABQRKQbJsKwOfDX
byz/iiuLjcbXd4e7DYC5FqAN38s5MLg042JDRq+2CL22v0vrZnokuwSAVY43KsOL83Woc3XqnCm5
1nQVPHGCdzsSqRGpECCxHdNZKO7g+gCiHSNAN53OuG1C1DsE4bFIzXrBDgI7pzxqxPEd1Uc+cor8
d09+QHjxP/KTMyI8XtJwaNclXPht/5G0nBNwcedOFtHZNUHMdUkks2P0BOwMJKtvOxK08ZwOsMgT
Ej+Jsnau4qSot1QN8omxJ1VWwCUI//RBGh/qj2xo4yMnmmlE9dnUSyw0s2oE1xSR0hCbSZcmXMei
bM49/MuqH7sbRYLdV0px4xlWu7zIKmaA24Y4msh2rxuJI0bKexJ9SnMBdsKol3Gl0p2vqQkCWDrU
B+itzjW7iewUVv1AgHKW3hDjaN5WJRGsbSNkeNW1LvJdC1crG3X8jz0reoRySO0m7UaXRTPyLrcS
h0avkiNZeMU5caV7AQT0rryye1ddgNmjREK0Clx8qj23XLgqhAYuTEQGOWEYALgcWpc5G6RqV1UT
Z9sw1LFCD3nyOG9wTukQazu+Du5N07h2viRUpFukKkkPQaR1OzMf5TeqmfAR6ka9EhKXwrI0chMC
ujvseBPyK/RUdb8YTCR5rtOk+0ILhxXiFHGhKB+XMOOdUxahBQS6l53gGagbNzPyFyvD85YPvcU3
zDHRy0y6f0u3Gp9ppBUhcYKQtCEX+rsIPHUogDOeUvSrWYxpPWm68uhbaXFXGSF4xUKncEPUahzI
3QxQUtrO+OazG7kOgJhdwLLLNaOvCklqVOsLop+07dDGoKHGqt47adtuKx6Xj46NzDnQ+xJmlBN8
bYhCOyAuM977MsWaqA9hfUghY12nhjHehYSMnEMpy01fTNiJutpsVpVDmFcaTg9+740L6ZY9yamR
RrI3+slYNzHXB/54rSIdcpflFfsW5eh+DA3jOoMGT4BEU3riAIfMB9ykiabkk2ximFZesW0ip7gb
et1hfVACJ2HTEC1kEmSnkWRq3J1NCe9tHLoVpMdkNZrKhZzW26BK2WWVW8sgVR4r2bRNMQvuijSC
VmNaRfUimzG+H9hjPWTaEO9Mw24PRSTlzrehWJUELuzZKHnscdvwioLXhO3CqSz6jqi03vbJZ0Dx
WtoMpVxAougxB8yRslRL4GyIequ82WsSmv8UhM2Sel/zFg3/ktYuR48bE0762vU2d5k18b4ZphG9
jEZbPlHcA1RLRa32vJjsHq12fGPpwIKSuk3v1CD1TeJP8b7MguSxghdyTffWrFVcBDcE1Vj3ut9k
56CIvKVn48jqkc4uCXAv1zCNyjsZ2P23wq+hrgsCU0I88bfwyvMt6XXmWQ90dpC2VZz1tAcUoNw5
WCKQE4HmOF2TLJGrXubjXpT4PCmL3dOkkVA2spoE1FlpjNBoz/tL0Se8R66u1UujH8yLZ/faVdi4
4tLrbn6XS5zj+tjVqxRiAYZxpRUWNUIcDWcDms1laCv3Lep7hN6dmWRXcsBcxQKxCpjuNdK7ljKq
EfETg2pGPgn3WV/W9Pi6/uKYlX/nI2n9QrKFfdWbY5IuMp8vzTpCHhiuGSI6m7g3s4pnZ6dBWLKj
beNaMXZUW6GVy4nnaHd17KcHTigBusdrd7Gupbdl4JMgH/QCfTLpPMwaSufOkE68SlTiwFFFKo7h
PP/MDpDHWypscd8YSX6tGNWsNHI10n9RZ/1cPs51luMxXHaYc89VrzUXRj8UPjrxkAhkM2NVJz6i
fzcarouYV+LGfrj66yrr73Y+v15rLjJ/uFboC6tofeKFm3W9V+tpFS6Lc/pE1MZ23JcP7tVfX+/X
EhK5CgQP+gzJomnerf18uSaP0D1l4cw5m4mBkxydlV/XHZUXdO84rJLdWG3/+pq/vp1/XFMYBoHm
ct5u/XzNPCaeBro4Oj7ntiQYqqhXbuD8i4v8XIzPziaKfbodehXYnMavkhNFegueg4rapkEAvsSt
bKTL5l9V4P/oKqxGQLAYPOvxTP/yUhodykXDVYoRxTaV+NhX549367c61//kFZVBG/HPV1QX1ars
Zfypw/1jTTX/3PcWd7ayGRa3kmkZ8FF/ZOU4n2Ckg5DQAd/MqBw+oe9qrU/Cth3WRzTAtkFwChvg
P3tcTf9Eb8tNgwOODRN7rN/KaOOhzn3wf50agBey4IC6ma4L4tUTc6P947c6bnSVMmrJVmXaIdw6
dF3QpCAzakvcJoQKOOCw/PaN7BCJqlpAYthAsU1eKIr9L1WqUQO1trmu4qp4SqjqrrQBwVOc2t6V
OcX9LkzDVK47KdwTSAJFJ503w7FJQ/WWZhmbAQxn4obIg8FAnqriGEoqpBMCpw336HrR9NTA9NhE
WE6f46KKEcfygq5yzRJXozLk5yYbNaw0U7ZJUOZDKzCCDXL4zDhlsSLRCrybZExphozorAjOncIo
dtOXcP66ths2UYLH1RAOOdVQNJLFzMQ5eSNhoKYhqru0sUms0pT+qNiEXPHFtpdaPhP/kL/PyNb2
OogqVjYe1j+oARDVJETZSjM2bdzm9aYpawkNN5niC/phBPAqN5KlajiToc+obB21vftG8C5G50GM
DssOvfW2hQ1HAaWWAVYhSPtg28y4aDSWmptBo8jEld5O6U1Y1/baoOKslrjDJWc9q5lFMPbqMHWa
BDTrS+p+WIH2AlqOfulpP1fSa02kQiK0GdYGWb+Zqn4EO+MEpCFMAlmzaML67KrRPUa90z8nuW9/
lXWHJ8OdIROJnSXmKrHs+qsNOPLRBbqxLB2lnmK3wFdLxvQzabpqWjmtcO4m+he4akqV9kJGfuMs
mORTrBVeHpcL2Bm8SFya/gqJOVaPQc8igAuRuA/gSpwFRqJ3ZPzmO+zI4UzA7bRvvfxoWqN/GGTb
vvqxILAbKM+ON3guJZqQ4zjxy69JHQ6sNTTEfO3YiSuzHau9Aja3C3Bbo+N1QF0OpO8+QTuxNplw
/CupVfU3DNOaXIK9S3eFzQnfUvEtQdVRGdodgS94ITZdlEQrYlT7N0ZI+UNXJSQRYi+7bW1tuMUN
kO1Hs1bvo5Dq2ba0/to3J2h2aTQ9moShftSx20aL+xuZgSoeyiK8FXoqWQWNA2KjILKu8e7D6Oun
IvOWhZ30W/Ty4WehShOQHbCfo/LVgKdK81gO2M0Q7PvI1R9amEYPOHioXdshaG8LzyHOCjTXbqjC
4atjQ4Vxqk7/VhTFWCNlC4fupE8NyRcYccgcMorpprUqqtvWolnq6bZQSzeJ1rJ8yKvnvq38Y9Qh
1wLIUR6Q+TS3vh0MTynyrM9IvKC2emKKNqDxCWkJ3FZfDvOcIm+HmqxAwyHglymGVcqWe2OebVDw
qV0zzzvSTOs2Lh7Za/BFjEPo/yKkdyVkZacpm8eUcO+b0um5FTUL6OTCGssGsgZDFl+vEGWDbn2X
WP8JoGqt8tADg+jeIOeND37usAjxC+1Z2XiqzBzH7zzQEcKn95yHPNk87iEW3b0d5hHQ2EK2Suex
UCYZY7TzqCgSXQZB0WC9asnpMsa0RaUepny5J+0+6hLM85qfGAdq0ubSc7+dg04Ea9rw6B6ZofgS
Txpj61gfbP54l64j60bCe1JmFq3AfAOkz8/esmgYgbcMOnsLL8kVvrcsfozdiLsyw7XnWVm4s+yo
SaCiKvO1JG/w0ArDvDNirEJisqyTh9bqGVAh7J/J9YvbxpTMs8tuYAHVORpOnrLr0yOHVR8v6jCL
tpwf8KK5Jddx4bT7isJ8TwcGHLMDf+wtYn8yXwY9zHZTzovo8sDaVYlwXzPdY4cVm+Wr3tjDA8lA
JN3YBYQt0pU2fVW4N3UQZtflMHW3uekTDa9GInDCxO4WmAqYrAzwdbes5ZvreBLhLm61aF8gw3u1
bGP43E/ZeEmzwt1Y9CasQBk5kNvXAJDELHYVtIGxg/w0XsjnkSgpO725hX2h3xKz6BxMSFcnU8+7
hzZwjS3UzuJeNSNsp7GujXu3GZ3j2KKNZMKl2D2XiVu+dpVJm9MZ1nPoFvLBbzkSSQwCiRiPZnZb
9jLe8H3Ha2w37kVvC31cDCrIi1U7WSOgHh1/t+2IlJEkbCRgob1XviLwnu4z0wWBmHZd/uZEpu0u
ZNjmtF1CdUcskvKzEwYOmJ/SKIdljealP/hjNQEmDdn3LYBiOvdxPtWEaebZZ0fzc8LF4WdnC70m
Z3vRCxSRWLzc9MbESNoutIpl79YkWiTGyREbjx7tMhprK2jfSroLAorIa6yIRooXThqGj53h8nmn
QnQdy7MmcxbcDCYB4KN1ARUynRmAeIg1mu4Ga2CMSq9jl4suNJ7junNnZ+tpsVeJl+1+v/b8d9ua
/FEdmoz4/3lVeaOi/Ov//s8/qCrnn/teVcpPlouSH7D/n7uR79In+cmlmqQwQW4AoPGHtQkBPKCq
0TWRE4NKkRbkbzUlIQKONA3gB1SoBr/V+p21ifVLo4j0iZLSFkif+AfHwa9dVAfBLtRLbVplU8OU
FnopXux1Y2RiH0FXW2hexnBoyh0S5NRtw7SKeXRJeHvxKABjL7Nm1qtnIKzNNotg6yP0zVKQb5PR
jkignQdhAMgag6QkJ9Lw3+A7IOBvaKb4BouZB/PWz+a7wYzXgzHrQIvEQX2hVwur4n8KQvP4GhaE
XQ0pBqGIDXeeZySJjTBk3PQr1Q2o3El8mzS5m4b2m1WKs92ywIgqnbLFB3tYDeGVrmY+YKa/aB4K
dKPs7TU2xQYs3PRYB9OzylIbViC5NOTtpkvQa58BAIwrHZH+viW3Zd25AGyQCT+AeJTrAHkxs8Hg
qWXSsEfgQfXN9OfVTNynwfEeU9lU+x4kxLb3YR2KxjiwHpZ8V6twPXWeuTRlYlwb7N83GufWOm8w
csGGX46ufjGCJthhVo23ISkpgIwINrPC1tsUUYRAGd2Np4ii6c3ulI1kpiX5/KhR6hQ5DvWu0vNt
61nRTh8UBUnQ3CFDGZeRnG2FOtHFXSmftS7Lt4Dyw7mUSmGyMPxxrHKvGwyWZQqQqMvN8sKJdxks
KyEmMS8ODhvbi0zRisVqCK7n1LKlz7J3kWO72ML0OckpO5NzbrohWMtCODD1ayyY+qkXKtkw6Xnr
kjBFMy2NlQlgvfe7lasjdPewlOUEws1UCjx9kMDTWucWy9MvjqrgrxWts2rj8GLhA4EMnZ6TSRxK
1965TX0MYFCCM+qPDNaPigQ8BnxCbNII56tU3KDgp/Ypc50dQbDTDtseC3yTJ29M+GjIW7FyNehY
kCNeyXR6HfxuITuTxQEwwkUssltSWljWmCkpFf0Rp22BP66sNmVN9GsizpGO0S6qaLmQSa9wVkBd
iBW7EaJXV2Mlyec0Lzg2nG2ZqLcWhINJ6UGL5a9lZ5ySVN8M1K3goItXI8HGOmCiwFd41wekLQdk
IZhtdeVFOu1cr1bORBUfNsB7KstCUKc7ez/qNvCp5DIxy61dA+Ps5LRtdIwmJsLBRVj757xJbqeR
3+Ehd5w6/VqjtcXsBq+gJ/V6lDp1L2k7lXWHCRPej5N/ARb0Ne77o54mRyuKrrIwzQGa5ces7dgH
kcSjafe+aJtlBTAcLrX5uRXBu4o6kIw2C1nf7g+DDj+q0u7Tvt17Wp9sNMu3AJ1Vp1wYr2ngnZGC
XA2jfECcsp4c86qr4yd6YGzAcXotWkVJXyZ3aUC+7tTn0woM59GGuuLNt4UIy53C0lo7fNy96z4O
3fSUud1eD8kS1ArBdCB8hW/3OBUVBTb2SOHgV7Z6vjfKVqew9J76kM7LceOHAPTzQkmn2yQA55e9
Jw3sej2Ie1AdFAxs/qroEAx9dsprHM5T55vrmqE7ScLkBgC3QKEEy2apouGqaokiSAqrp0apbvve
dHdssNu1ow3INh3zCbuotpj07I7K1GIbqd5FPax//wz+T57/WH85/7l7yduX/Ot7/aPE4Y8jfv7B
70e1+UlgWkcGLJwZfzRPeb4f1uKTRKIgcd/RdpnzJOf7AMj9xAkuYJcZnuDUZkz0t8NafnJ0DGt4
/AyHSZCD0+A3DHt4E36a/0iJvGFez9KgYkNlDvTL/EfNILxQZNNKuk66D/R8jmRM7ACtbKrORQdm
2yp1V+2MpHNv+jpJjpM2IYbVK5XduyIkPriIWBf16FPXaWfzCKyskvM8JHGl36Smw6lQm/YpjGkt
9DLjAmSJ65x9jkDKGFFELHtRGfraqtz0bBCpJbat38WHMZfJ0lNt1u8CN09f6H3iaIcaLHkwx8xL
kBpFwSPxo/kbQffqK6A29zwWWkD1LEPQLjXpPqZsR5s+o0iCZZ2w9iIlAKdhCHoR112PyY8hE8pk
rwsd8laVCx9UKPdcYPy/dVWXPkzOSGBK1dgElBMw+hI6cXNgW0igaqhVPPGKlugHRmYIubLxurIr
rGtVL3c6b9eJ5ORxSxpfZCH/tSv+INex3y2/td9T16rmkPKKpSwbnKFfgDto0bL1tHay78UXh65+
peIOyISmkfZh+857hkJg2vhTzsyC7Dogtz1QnoUrKsz61tTdBEFLbTVWhsH0y2/jz4kZJ/QdTqJf
F6Hb3TmxIoW3sY2vfa3atxbr2Rk8dUY4Pf/Bi+2KPZpsKzJC9OLBxTS8avuuOI+KKcNKmuQAriVO
+evGG9oNQzT9pWq6ugExGIGpT4cCNm1KeGqbD+5DbgTtMyAmQP3SqL4YggWsy0c5u9Q0OQcmOMMr
avjkkMah3i2Z+2dXXhbmL8hyhMP4ohu+2MS93NgylyupHO+1IZT1VSs0EB2oKndR0VZnA8ri1jAH
NHxuRfB6r6ub1IrVwcDQdSYSML1MbMJQmhm587VIu5bCK/HmKIZ2r/RwCZweOglTqx0K/OgIZn8C
XdC47wTSJ8dQdNoWCmY5d7TTeSI75pnomnhOiYaRxcbr2oqHij8obr/puZdsrbjUbkRC71/5qJMD
XUPU2BXVk6y6gsB1kHNiRe/l7caxxH5GrAc40NrCKkssCTyczNKw5yNu6SkDeZ7HRpEnq8orbCxs
YVxaoI4L80ZAh8JT2dv9V8658EsQgTOMibN8JQ2Z5AiTteoBfxmK2XKwDB8BYmye+yit4Mt6Cek1
g0GdbSYKGqiqMx/9OccKCQa2EwEbdSYSJSLb5L2qWcczjalt7ZlwIXHSQ9/ol7ny7C8VTyzKE1WM
eLyK2LuwaC2/GNLvz8Q/YZ4Zi+4ZrEyQLShgE3NJLcBp7Tijy5eH7zhDHhaRVaLEU6cnXTnrTZGF
kGOOtAaZiFxqnplMNNd+dSTBARG7aUwku9oFE8FZSTpdDSklNOeeFl7KIgvuI8pOZh11nLorJ4v1
b5FVJBUjZm16t9CknyrkAcaCLU2Nqr5J71uE24+lQ02/llnuXEPojh9gDPoPhazRe4Lzkksg8slj
7oRDdUiTtHtqaqzOeOBy+ZJ3bf4U2132GU08QIKoI+0XVls4XBqGmf3aygxLo2bsRX2QncQTGELV
Ha8Y4kXdil4kRmXs5SNC98AP+XLrUf/UehPK94R48ztX+dgC+YzIXHTUBANMpl7tMubS4qOReO3W
pTPbxHo4EjOu0OCQiahF37JYetpMVnGfmHCPG8Ess122hoPIw8xro1rkLnQ0PmHkIyiQJSiOhvse
s4UKNVDIQnuIUBhpC6zp1tEqcvXA7/SfqrjokIGLkMjEeHTb1yCfpotN1b+RUx95mzoNdRI9SN60
N1Wom7sqzTwUNchwvJUdF/lN1Ce1vUL+Gl4TcRx9I17lW1gnDPuoqNUutoaQQq0btNdQ6/s5wl4N
OxRX0bOp+E2/X9X8e04WBGuifz5ZuFNv9fvf1yrzD32vVShILESCGJvZBTE/wAz/vVah7DAMPllq
FeZ83py58H1ZpVOsoC6cMyGIr8XI8Ldaxf2EtG7+AeQ4HwWQ8zu1ij1f/4ddFbWKjbGdVZXwmG0I
w/5lA10NfEUdu8PdyWkEOAk8V+xa4TYdYKA57CG2QIGjpc6DZ4ekpGHe3F/niKz2kYLe4UzZZ0Qr
2ZIsbbG0LCIIcLaWYIRaJts+czstNb61UNXoIdjJMpDdE+BtrT3NzNZBVSE04RQmRGKqXvRp0ulP
M3Mlao1w2KS/JivOQvXuhxyOtrdphumpmwDgF1p8PYmsXvopLJrE9rIrOGKoRgT1T2mQbIrbKMYi
VvRbt/AYFyNxq0KLr16LymwqGzpsTh8FLMv7opsVIbyceXlwqidb49fL/iSd/iruGHkamh8vGR6h
H8FSUkiPdMR8SPc6IffQ2FDjQVZjZ59NxULxhqOzQyxugKwBJYVDOGsBPel2e44ZD2aMMTmcMswI
dQgzJy2RdaRD/lWapcOs2ER6AXgPLsJL5mc48QMJXplJCsiaYN2FDU55qCDLzrfBL+Eq4Zi77mwe
Il6CdVJZabVEQ95vSvhF6CddjwkigDSz5qxiRSiWmd0GVwhkiTAuteCWzIDhbhSEcdkDbCycZETI
tAi2F2OLKiDHTXQ0qRK3eeIpQGL1g4I/SlvGVDIiW3inet7L0EvLdxiFrMRwDSzToAuXlMjZqiMY
3NJrtm8gZJfx1J/JA2EikusPoi9ekiL114WMv2XtxOgEGvCiT4a1b3KraR3zCg0DywKT0zd/9gSJ
enwJMxQ6fQrD2p12pmYDrRq1AERBDT0cMyB0mDZ9iwrrLjSQ3CNuN9YEf+lLf4igZ5U5S5/OvVjJ
KLaqHai+XDEtzUROp7TF1xVZb+3kAOXsWCe2IyFFJoGunN8U4DEoUeYNU7StajnucHt1K8sR3SEu
a29lgBzk2T5vBx0x7VxiqVfKd8OV2RVXEn/SAqb3I5pW+wzBHYNBh6ap1FgReINN4kX8Ruj0U9A2
ak2c7P9n70x248a2rP0qiTsuJtg3wF8XyGAwWoU6q7E1IcKSzL7v+TY1vIMa1SPki/0fJTktybZU
eZV1ARVqaFli8DBInnP2XutbJh3NbHBcLDhQDGJEYujjgPsb2RZU0o73h09On3nO17JpqR7O+7Cn
sVl65SyYYMaZ4h/mKhFMaahA/InJBRZlQd0IeZXTzvSshSZm8Rr5ajqrvQwLcJ+f0r6CmkWBcu7l
Zkw5TL2sa8t3EtShGflpthAOYAGBXRAKKEYU+QiGII7sLEwsEq5KeNmmPo1I7c2ly0baHIwPUcKj
oOYA0np92DDzbmRSogmMmMo6XbzIc8gPpkwZvfb9Bc3rHKXVGM71OIEmqsanGmYrWASFNYextBdG
mkm5MV4DWvNnleGeSZlq2pbo02qugk8wn0y7zvnGw1AH2NPIzQaGytYNAUl3CSizMQnUz4SgGXNZ
7YelLk2w16iPPmTYVbzeXPs4EGd6kwJLGNSLYIx5lIQgtgVdSZeKmB+MRGbOVXFk9V+ndlB54J+E
Wj1JNdS2I8siRxVaeVmBCHEEV6jOwLEjXxrgcrS9nC+SOtPWzRgEq1HowIcwCdiiNexIHBxnoysP
c15vxzSlECySDnfrkooBzq8sF0S+dWBIWNzCiudCF2W6igkMgxHtl3N6EhQrgkkUnDYf5Nxco2g+
0ftwV4xidk1lmMepiqYkmqy+6jzpSBe7i0Ey6o0oElIMGfGAEiHSYiWWbLgAu2KQmjmocUiybXTC
jipbJkOA+M2zRLtFwrAa1ZhXQUhQJvshzykEvVu0Ohx9uW2oEdM6nTUFZjDL8E4IoMG+6rPesqpa
gTBSS+tOIeePEEA4kH2hRoepLIsBAPagIsEdiQTORdw6GirjilyhWWRU2SZBlGy3ZgP+XVPCFUvI
gUSUulimBixSrxW9AwJZi/VgjPkShZzn4EnLN3Kr64vJ/ryoTDNcQpHDtYPneRkLJANJNNXpk5ok
ZuaJte4JQlppylCfYtuKnSYvT7RBFra+jBpWNMoO0FyTz2MDML8Ak46QZzb6nUheImULOlp9ueC0
hyX07uAgL+XUtobKd8izjuctKjsEhC4OKskjzIAW7Z6p2HNYestrORf7L6GnFxciYjtiJ2RLomlp
uvIBhbFeY/XujQc5rtWlFpA50+qHw6AZO2KMyoUEE9Dh5b1tCbeYWUgfZ4XUhzPud8NRTVF1Klfw
v/AQewcRUGEixaRj6g23hQTmwZryxY2IDFcQ9iM1uXacYx4jWk8iL5Dtsr7MKrWa5zJYPKsHDkO8
mMIzTDwSKSNgGujzoyke601vwtEZ8yBbsdrH29v43YK9zOdYIQ6gHfJlPrjnIw/AXNSq0Q519bat
4ktBIXGNRAqOpzVXWiTThdYREZYZURcFMx256Bk19bpxVLmX5yyGP8QW7UIaKCRbwpv1/eSDJTIy
uUyQJ3bwwQqjauZBKA2UAghjRwl8mRsIQ8lPH5y8sHahhR6yiyTSy4PiHDzvraAUqG6r6FB34xPc
u5B7XIiLpDBn9igQsJ7r6XHT5pRfhZoEAIIwnD5tG0cbRKY5us3Ib7BLhp68gwJ7MOTULbWIyoRX
DtG8bGJlDgDuJu7dxiZn7iKIKK5ofkReu9ewP8yGDD582x/CUEpnRWsdVXJzquoE0gO1+RJBrgeh
W1/V2Xgd+6QB8PSkM1IBZaqipXWKmMLGhIusvEWWDZqtQlAi644pZ6REsD9Hf2pEyzqvz/2xO3Tj
jB2j2bqLIfKKJZfHt6OYFSFXBSJxytmn7Log2EnD2k/kq6rPLv2Yc8ZGeuI3Q7CyJuVIJ3yOynLE
XitnU30oWnVRQdXJVNeZWxeOGfgmemwl3aQM9pxi0acgVPxPLmQ/CdOAw7oZZ4evXMfQZxBEV8lS
t0Z0s41xhaTSWBJr5dtI9hlPVVlr5E0sojzdXYgmQQpgNyHXCMwNfVmRp5THJa2s4MiIGh0dLCEp
xpia69zAqosfb8qLkrm8cneR+dlHtr/t2khaFSJhnn0sS9KYRKGXZ6i60RUQ0sAM1w6rpgmUpQEV
3EZNwiyjy/TKg2BpyHlllwkUgnlcYtClbXcjsXx2aFVUnww9Vi/Nrg1P+9z7qEW+OMvJ+jrVtSL9
0uuxdKsRskXVCtnWlSsaMKQkUThuEKtssUUDohUG2XcMEFHzkkkUm4Jy0sm0AGsZXo/UUsITTH9a
RVmQkDXzqKMsY7udKdt6UJ4JiuLgNN2FerKwbdKNeCsnrtMlypWKmcMbO66pGzBd9yze2e+z0hQG
En+zVoIQSgaYCCjJ1dNsq8v+2qwtfe0Cv8GjnBzHgXkhlPWlmIqnQU8/IxgGognADduwM1nbk6u0
DQxuz0ol1pNuzbnBOuGf2G3+76yhw94w2aD9fEN6huA+eUL5ePiTb9tRWjEqxe+7OjcbyG/bUf1X
lMGqIopTBfwegvewHaU1TtEcOTQEOp14AJmq+oN2Uv7VNESUk+wf737nTykn7w70ZDdqgvlhnSei
3jR11CfTbvWRHjoeSIIvZLmbp641FQBrYavgDF+21AIzGF0ZCVdVKBwNeMYqBxKT8tEagEp1lSnt
zLK0IE30KBs1w1+UboNlCnN2My+gngGfTMuVxDyBu8IsveOubapdoMDSIm+GHw6tGV3UrdRrG4JZ
1a3uFT7p2r26gpBs2mUc0+u2xLTaIOTP1/2EFB6pA63bvDCPBlI4ISKlgUB2B54YsMX18ThJ5kzz
0Cj6/lOVy80n3SMOlpYsosDSinz6mIQT4APxk50xDrh1mhoIZSWGq4IN9bHcedmBXGvqspJcd14R
sH6B9zmM1kZr1sfmxKMGCGrNm7rVeN1RacScVJM1y7KBp9qPzIZ9dFJupqbIx7Sw9C+VmnsKhdGM
SFSiCuigmVEJBJtXLfOwy9QLFMSsFzlWdEdPJcxnaOb1D00u6hB+e4jJrJf9WduqaMhRAMgHlpBp
G9i/1pTJFJx2AsbAGWIpVZoDjgGhBR42au1CSWgKJlFkngdmkZyjOjSOXfY/zSKhDmGHndB9CLxe
OM3rZiP6snlUuFVFTNpKB5UuA5EV5Vvqa+0O3F7gkxlP1X2GJw/zudZYx60nGIveRZhle4nRneLb
mFw1denvtErJD8x0MC4smfgicngWfS23n4Mmt9YYPFhSSz5ocSiDhR1DXl2KXZ1uYXmTp5YiuUMG
TNJClwabpo7dC2OaVEqx6a6lQWgtTDddduEDXP4Y4PlewrclQE0tPB9igGAeyaMsbODo8NaTh1S4
aJKSBXUTk3mAZKEoeF1rwke3tlgp6Dj3ldSoHBaWxWlInZaQTWWCvMiqeMNkE+/CTGmcpCzjK6Js
xl1DwPpZ2OrpZ1ksMV2SP31GLUpd4u4g5WeKsaVdFmzdQOh3wRCFm85X0CtpWV+exnGI3pD4vysN
wsOSnb6AftYd2Uu1Vr2Q3IqEqkrQisshEvujkT0VS5Oo1XZGjcWrN0Zg5G7fFQKEBH280MndQjKs
5uexIHWYqCThzKIFu6881miOyF4EULZRsuNq1JrwvppdLYw1+SSLOj1Y6BhVPjetpc8jOdUPKq/U
bs0oo5fbRsYnfeitj5Llq1fKYFRIJUwPIjwyZV+yfdWUjuo8CWHTkruw75uiuSxpQRyFrKcAcuie
u9KNxD+KUYwcjIGEyM1j1YHLLM3M0RZGAXuLqQlrQqPw4PQlapeiEYoPeitCR6e/vFY6yTrTASj2
a2yUdNjVLkjJf6SZDfiE5RwECCUPL0WQrgcBa4nF0IjZBbRKlk+yILqXKaEjG6/Ts84uST/xZ7yV
y22TWB5Q5aB3MsShtuWp3lYHZXDoJZpHVF2vyCx2AJVoWTkudeQlRPGNFsyaOLiQPGO4KSaZTGLy
uqQgZxazoR/6hR4HuC4ldCtVbCXnY52LZ1VJE1HEdBU6pSwJ2465+bDOeUASE24i2ABV+uITGL/o
6Hut2VxGpKd5RJhJTesIadguG9EoVlqaK0uPerTHo1sY/YyDs0RK5ZpqutbDRyKa+prMiGHlIqJl
y5N5B2IidPuEGPV5Qoby2upbb42MQd8lclmeiVUDnnIYUALNwtEL1kWIADtlA3eEoqakuNSw/waJ
emAOjbCjzq86cRTlJyL6jaUn8dWhQxEPlDYk1FVP9XMzDcdPMG2EVZPH0ScjqqVjoWLJ2YHaM2zL
1cUvmhIj35TjyrtEKEU/sUtc73jSQTksYDSb0ukA58NvVk2VVtvOi7SVJLfyWWjW2vmfr5X/L129
qGjkXlq9XOzj+PaXm9v4F3vfXD9dxtz/7ddlzNSxn1KIwfaCOnisADClX2HosUwCMmDSmp/cIX8s
Y0SOYqDJkw1DUZVJyfewjFF+BXRkTAAEzAZwe40/Jdd7htWb1HqTvoDW/0RToHRD+f7xMkanBjdg
O1Dm7Ufq26txJTg4EPeKXdrC/DVwIMuzZzV8duwY1nRtwhOzfjMZ8uOPYz9YETDSj/MaXy49n9id
Q3ePl2KmgIKHBuGIFQRdILaiY1kxhG9athPr2zgWJFrgvJAKBxEs8H21/pIOMbvU0UXa2oJEj4b+
HElVvIxF1PGNOYS2J0UdfTDLoDYU90z8vTsbzAqtF2RXNtQV/swyk6kQJYRsmtY8aocvxHUAgKEW
rjgIAFAoNWpnV+x9HMzcGbkkY8nULUbLhoTARQYJfWfpKl1ytVFmHSykOYUClYxCSwRJK4pLLNf+
gRaGzXE5bQlJ52t3eVwA2IlLROsEA0ecWyO0LrLxKjuzCEFDpNQr2g0tTSo1AJ8xv6Z+V7GVacgC
1FxTm9ZEtBAyKldTKxtIlHT3SmoitTwrpvcUbBZv7Vq5vk6nt5ip1v3eCEjUTXBozF0lVZbcs+Vt
U+jhxjTyAGBvJREn6fKGzHLSC2x9enHKeQhlgMl9ORpcLMnKw20yvWppENRrKQuDReGm8pf07p2s
aV5xoPajeIg5VqAgLwK/BwfA29CVeKWbeXouRJ08r/y6Wuq8fhcNN3oxSyyyYAJDREFZF+PNgA3n
AgxBihJMpB5fdu0yhiIgOJEVuJflWMo7chmzDQizuLfJojM3dc8sNkpKcw7Mit60qw7SBkHcpLBv
4uaUED1UeF5SBB+nZItdZ/b5VWqQOhkRMOhyuxXqXi6b8gMCkPbYGOnsDkVcrdE5lrcVu8pVMPjt
CZqxzEnjujmsWb4tfSuKT0OxSVaSEOi9IzAIc14OPjeEn6WsllU57/DA9txYYlxq8xj49aoaxWID
CgC3K1kOsAeG0aHx09pJFESnUTymLP+MbsueoL+JQgltipSKxCLJ+bzUc3ayedJDdNNRfqosjbBJ
e8yTlMXVNm3n1O4IAEwbBDY5Yu+KMAPuZKfKi/JUw4aYzxo/ca/kCPWeryQqsjw2H01S6V8MHxCC
bTBdAd5TyVNxjLw3j33Sty/RlWHWl0jmu+55Mj+OhDN9FobSFZCfFx4V4iTHMoZMsoVPC3bQzBPp
BqAE/f6xTLvC1mXB2yVBSMN5IOs5capRUy+LTG+xbrho62kPGHMzL6OzXCv0W0I20COYYlRuuYdh
7DVCfFiy1dkXvlFdNSkQe9tUvFEFd6CRBpPCHkcc1F8rrqefCkMkOFkWex+tJsp2eMKpBWUjlIs4
GvTPmdyZNk0DCHyBWfOAJFnJ/aplBDaWUXlKdLfLE5dH1QdM4vJpq/H+SOqUaCfSoceZ2GCKUVyx
W5ti0sB+6DUqb2WdXfKiQTQc6Zl24SlRCm4gGo25JRXdKh4jYd1rXYso0fB3eCoo0oV9FdyYAoDl
VM+ic4+i6Ye+Bz1gW4KqUlYMSvV4cKUpoINa7yyFDQBreJhWHOieZuIod+dlnVIrRAIZg3LmfXvC
GOH8hU0ermX041v2jaT+RpG/VAVdPsUXjX/HD1nJa5lwEbXw3dj/DNFtT+SiD8XEI4/IrenEpAnK
xMYbBGI20AEh0SjzEyvuqmsYEtpSbHpzixqx+VToZprb1N7psVYeuwege4mTBim8jETUl6QRKY1V
fOmEnjSusDSO0DDFOOdUq//kCqrgsOZHNYD2exmKI1Vyv3KR9JIyrVI4JEtCLrZSQCBJ2rX+phEj
yfZ6KcMnb2QngMshG6CxoruoV45aFZldCKa3kjQrXVHpbw+oMqIeL0hTk0nasAtyzE7VRspsK6zi
jWaGtE3G4XPZwpfMdZP1YmvgsVMEhG2+oLBdiq0ZKkuTClRIW4BoCUApiTZT9Zp+QDb6c8VF8MMJ
GPOqLWgFxDIbdTEcd3TaVSclUt7OaX9A4KM3hba9vuKVio0ubXmDdZm2NdS63dVGy+PbiupmstI5
Su9qGxAXwWmuNOM6twZpHYaGZ1tp3DjwryymicGcrDyhj4Y7TJW1xa56XpiNtSxCdDbD0EQnmmB4
S7VoRNvvZZkCZamYW0xlyYXOU7eIO2TGcat4Ti3pxUz1qIY3ExI/MoZu4eno1KOijudjLSmrPBLd
g4Ik37XU6MZJR9rTrCZswMaoozmjaLVbJW6FU4VgiFPicrsNYaL5fPQ6d40ByTigt50vqygmuVCX
KnKr/XhTCr5wVddw/xW0vk7XFZwfWFXnLqkG1tqJ0gNmGZuoQsWeZudpFAwXJQEEjuUrIyKjWoH6
5VvBSSyp6EcqjxnGgA06awVDOg2CiM1H6vbXgeWLNnV8Ga42QXlt1KxSocVaVntpvkpkNNpQQGpU
MZLEjGAMarOiv5qfEPsnnFayXMD4HPScvMgE3n4wRmTZ0Eth8ZElzaI04AWMCA0+hGorrnhr83rz
wm6ZuaYHI8hKA+ITDSo5cKnXkYL8qin8OEbt130Jhzya84V8SXU5AT8kq/wLvy1yGlJ9KBkTL8Pm
vECxBiU8WQgCxiM8Oke1IvC1JRSie9/L53pneRe0AfuDImZRVWKMctRghP7K1gT0XCGv1KhAhBOJ
+DpNQEhBTK8OAxGJWrGpLykhiLvMyj4XqSQhmivrIJn5fdTMPbytdpO5qD+DmhKyPq26EuAlzWjw
XRRE0WF0Vci8DC3hKMxwAzYeIdbA5EoK+zV23UiqFwawbjvhebcHeu1znTTFjx3cKpvWSOUQTxLe
aH1P8KXbuiIQFFO69vpQuhS6sj/oAzXZuu4UMuybkr+vCEUS7KoKaUXI6qSmomFKWV+NFE6bePV2
KRSBhLi+i1snQxR2nsEThM1LtY2+WCqLlzj+/A/TzniV5+GwHKktTEr6LttajYpGX20eck1+Ss1C
RPOoogjNAWkvSaQTEI1NARbwp2vj1NPbgAqiMs+MrY4BI2fu1fybohrWj7Yqx/f27l/SJjlGRFVX
wMxe/CA4ak8/CBEMhHiaO3M8KOMCfWS7MuSBfD9uEDREf9R0f/BR8vNBUT0xSQXBqyQroI6fL/il
tAOu6Bbkfc6j/UfuxKXsVEtrlh12e3A+jnJIhsVcsZliLmqgpSDL4cy/QkCTn247ALg9O4tnuxw3
L91u8GiMVg6zcHkWOdX52lupDlFi9ri0TuhCl7NmLc7lWTCvVqtgYcxfuRLPr/rdOeiQYPmCJ7X1
s3PwO6LU45Qr0VihTYd9mQBetTAImQ1ByadJMcC5vSbqz/FyqIUWaMdgBP3pL9wgPEno0DXZea6e
VGpMihrhUO6BkueLQh7nhXaOcuS+N/HT23FymD25H5+f8DMcRtXxmjc9TlhdQqnuP1Tn2lFyqDrZ
Mt6Sie3MhD1En0NSFPRxjt5g8fIFm9JxXvz8Z3ovK3NZeU0XDJEK3ndEB0668I+w3MzSi3hfHtbL
5t5X+NMxS9Mxv/EQHm6UR1/SdE6PqvpmCcefCEVSWnfSggVyPCdRwG7m4Wl5mC1w7792kZ+K2h4+
cPIGmCJGAQz9zz4wJBNtjLgzIeoc1YDtF1ThHN0OF0fRipQvxzpEjb0p1vHKVhdoTMRVuLy70P8H
8vjbvR9jehv88c6a7+v9A5TycJ/c/vvfLoJrf3/zpILz7c8eiji68StKXw2bhKwYMLUfSyPvSPTQ
OhQRzrh4V995KOLov9I1Yjaki2VYAD6sx70og+YvEdcoJvkzRfxT0kj1jobz7balijPxagyKTBiH
6YzdYT4e3bbsXfq09sARgH0nEILsD+ZfuVWPhngsIAd67lGcy5j59bbRt7LlJrs0CMd9UWf1LKoC
cSdQXaVlbsW7ph2CHfatlN29Gk3TqIDBrYf+g6RNx3KUBsC6CGh2XKk6dhP3aBylOU1blXKJFjQq
QitPPS5HDVtCwTVIZgYsLhoWCk2FmacI8WiLrBW+ZLKmr+EyEBMqxK56lvd6QXhgYmwmOiEoilo4
UCPN+mgqHTUOYxDMnRkNxcr1C+9SxFw39yjeL4vKHDc59k2eD29YUlCPLksRaUJfRNIxV7PY6J7g
30J0k9cKaS5zwW/BVGSleGwAM1yFnaEfeFXSNsgm9PEEEIm+owrX71Ec9eDTA3GjUecPCKGSmvPM
MzwBLU46nimBZ25oAzYHqLWhlxiUWS+rOteWqtvxfurlAaKd5m+IMg4JjRaqemX1VTTMZCsyV+wv
+swOKGIcu4QKLSnBKGfqEMmbyE3xY5PSJyBQFKptUKjSppv0sfMqrLpPdevHthkauNVAjsg71vPF
EnHoxOnN3M8xWjfW9171OY/9NKLlX+rQmPHXnpSVUB1o6FAPFBycZ0pclquo7Fn+unEazALXF2/N
nIjVeYpXZu7VbJRnjWT4V6VlAX3CoU8wNsCWE9QTFpGgkjJcZpbfXel1kpxobB0WOC3QKPmIUfZK
mo2fMzRhM1nspfMeZ28zIxzIPQgmxuBcqJNxTb53d2a6uQpootHXGmY622usHg4l+1G2NIJh7abu
U2J7ch5trSiB3IjP/KYsE0gTGuX7szw0vXktgA1EUYcury185IINLo1FTl7KKe095RK4n7/EwRLj
0DX1rZCnBXJRpVWxGqI3+6xQxjhva7yxlRAn7aohtngpALGH/49gYavXJBumilIcSLwGiDZzXXeZ
IZzesfFNvgAipYSVh/DSXFFpDxTW/M4kSYVfBzZmXppG+qVzIe6wnfDpgfAA0sX0deKfTLNNziSf
fqToIVDDKYCUr23NdNkCskbwnFdnPhZpWgua0dxYgVcctmMSHzdpglBY7qlSYBaKG5bnnnRCivno
qFIPMsVINLROGMvmfqKnjoBb9rwtifHlpmEzO6oj4LNY0fQFlrToFvhbtxaTSl0mgiDSK1MSepVR
7i5KABCg9nD4bkNSLC7p76Jcanu1+cJG1Z1HATiCTgvEEj9BDqRANlvEFCC7CLgcFNxj1BmqI91X
9H3XpgQIAec02DmU+rbVI+88Nzt9gWKDn+VyvRrC0b8pkVCt00aLN/D7UcoM+FXmiNh8HNO11Wwx
9LSbuOnLLdH0kBnjoL0KZImCXIrmGx1rGbOmE+BptGKj5ifQrGVp7Rted9AB4Uo2cNlxh6V909PU
GZLLUlOgs2qoU/21wrubnWyvjp+iUSa8yxjF0pvx2hcOW10Gc48BrTtuFZo9ndilnwQZV0RVohZr
hiIqZnEJaGYusVHXHYs6bn4CHk/5LOFyPiAn1VpgRBFdu1Vo/huZl28rrfRLx0xqyV9YPlGycBvi
Aber15+3FXxB6IysTfwM3FwTjYrxsTK5cds4R9+To1ax5lVdi2c90Ur09F36nbYqKcnOxep3aciK
e5FrUqXOyg7DN93cnMAm0q3iG7Mj7nqbsk9hmUE95gazMn3/pFDYR+ajH17GaoUOHXqP0M1AO/as
mn0ZAFOemgKc3AKGSTkMtVOC+jdI+C3RJxrRMGTHrehibUOhCBkvTVMukZYhRTLvnPGum1gqIXtl
qdmmYJoUKhMiIWYecL01xut25TUBKj/dKCmalSLB5EVcS4gquwJRJP00sqLKsKHNLooZwRuClh2p
cmstgN+Av8xVhUCAhMg4npCUY8LHMDok3CGtY4GcsdBOy0D+gCkq2mAAlrdJ65LwnTeJSxGNuOKL
AmrsZN+WFHVuBOWYgX60+ElS6+Jp1WjRDoEld4MrI7LFmytTv2xl74hLqH4uyMH7TK9HEWns9mlJ
SrVfDaBwxLZEKWrE10KsISdPfE3cxfziMciiauuJWbQnW3j0twW7l/EDHEPSy/mONWRSTejeMlGZ
t90wRZyKmR/02xQvGWZmxZS3uTLA8Wi8GDzQwI135jdW8oH8PfmWjsUgb8TB8q9BVDKl4MIipbRC
KHgupJZMeZNH8IM8IlSzA30YxE1RZKhaPYJhMB6FlXaQV3AdUK9OeWg8zlcTYuYTEMzSGcwx3w1K
CLNzzDPXsvsqTaYKGpDJS1exXNGRYiMPNx5FhQLOABKSign6CJopmfey2dCIGFS29yRKp/JCqO+i
L2j5ZxpcGPxOgTWv0XwjeZdC65NaJupZTQxINJPMTCcLagjjExHo1ApfhnVuSZxPJcJ5JHWYuQyW
lLKiynvbaXJ5YRXUA6hXEYegR5LIuMzKMUvRWqYlnP/YSpu9JJkJDaFgtPO8FVa1GsgnKTKRKylM
GwLFKBvYMfNgiKC0DJcq2Yc3RWT09zuiP7VQ/5/yJj2cxLQ8du6Q7SfNbTmc3lZNXFdfLca06eOb
u/8Obqs/8ws/P8AjQLz2zct890FnQ357/9H3EPnp33/f35B1PA+qugyu6/83nfWj/7z7N5Ftj//8
YWDfn/oPz+nrD1fBbbkvr/3h/mI82THY+/hmXz32Umna1KD9diL//rcnp/lo+/HScU+Dal9Ox/56
qAlELxug8b/+YLoC/9yxf662u/uy//kD/zca4W/8hMOsrKdW+y8/tNxPqQKaSGnirVf/xcSCNw7h
lWjfNx7d/v2/ypvs85PbBnaqCenn7ZflO3kDR6Z5/xfc7tRsfv/Pdl9+Pcf7jAjgRSY1xLd+m7/V
8e//wXW9foJSQjkoy3/J4ZP9mKVPXwL3VYOpivXWk3+FLfrG2+Vi3+S//+PJ++vh1KmTvPXU7X3R
3Na//8fXI01f6sPRqX689ejLZt8G+x/5WCf57VuPvmqC+MlD9FAHgpnx1kNz4kH6+3/+6OjS24/+
CjXsjfeLvc+Deh//8nXS/Xq+377aCfH11iv0QuTjW8+/SW+CdJ8wnf/o+v8Fz+vLJcS3nv6+2qc/
vOcnbftbL/tv5XP52sNN/xc8T7Ns2F//6FUwRQe99cRtP7v+/b++Hufbvaj8BXPeb3xlWdEEP7hd
lL/gVv/hOub+st+hg954w7zk9H/joe1bVqjfX3P1L5g4Dva/8JIMg/IHF52NwZvvl99YzAd58Ps/
4r2XPawmf/ktvSmZCv/tl+Mya4Ob2/Q62P8y3C80EXby1uPF8fWzv91j2qv32I82HX9/sjtxpq/i
6S7q1V/4Yx92zPuAQO3vD/H6b3zd4PzgEA/X+Ns4p7XMH42Tu08bHn7nvnXy27NV0Mu7iEef+PUw
00dNXy4f8nDFHv3S84vz0MT72dD/1MBYYb40sOcLsPczsMetrh98Y8/Wfu9nXEx1L31hz5ed72dg
zLMvDez5ivfdDGwizb00sCeL7fczqvuX1f2r6AfP1/N1/vsZGFPaS1/X8y3G+xkYC7aXBna/q6kz
pvu7bc7X2f79DBAJy0sDfLyxej+DemXlYf9gT/d+BvfaJP1UkfJ+xvXqJP10J/t+BvbKJP10E/1u
hvUkwfcHk9mz/fv7Gdcrc9nT0sH7GdYrM9l3VYv3M7JXtmPfFUzezcieMBl/8Ig9qdW8n1G9MoE9
KRO9m1E9FCJ+urb/vkL1fob2yhvx7cWxd3ApHjrpL62Vv+vAv4NhISuxXnl//pb8/g/kEvs7v/qH
pny6x7nOqCOmt2n9aB/xqAz3uFYH+dW439f/i8p1D0igl76zp8qG9/CFPWML/GBa+Imo4j0M7o87
5Kfv0ad3Xx7v09v7W+9fdE+99p63M/CKn781f+6v+jV5VfUkiMLYnf43npQ/nsp/1ajuJEgvPShP
ZUvv4F76Q9rz0qh+rg56JyPET/LodvrBy+CZMOl9DAs+9yslnO80Ue9iYA+qqpfuyOdyrPcxrntN
14vjeqwUeBeDetCSvTSo5yK09zGuexHbS+P6Xv/2Pzuy12Y5GtPTr1zHt/vy7/8fAAD//w==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1270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2897" y="14553255"/>
              <a:ext cx="5770203" cy="53694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3175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7202" y="11421435"/>
              <a:ext cx="5132028" cy="535994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18120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288704</xdr:colOff>
      <xdr:row>6</xdr:row>
      <xdr:rowOff>93345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teo%20Grisales\Downloads\Anexos_tecnicos_Inyeccion%20(5).xlsx" TargetMode="External"/><Relationship Id="rId1" Type="http://schemas.openxmlformats.org/officeDocument/2006/relationships/externalLinkPath" Target="/Users/Mateo%20Grisales/Downloads/Anexos_tecnicos_Inyeccion%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ados generales"/>
      <sheetName val="Inyeccion"/>
      <sheetName val="Inyeccion_totales"/>
      <sheetName val="Iny Salud"/>
      <sheetName val="Iny Pension"/>
      <sheetName val="Iny ARL"/>
      <sheetName val="Iny CCF"/>
      <sheetName val="Dependientes sector privado"/>
      <sheetName val="Emp priv"/>
      <sheetName val="Nov priv"/>
      <sheetName val="AE priv"/>
      <sheetName val="Dep priv"/>
      <sheetName val="Edad_Sexo priv"/>
      <sheetName val="Independientes"/>
      <sheetName val="Nov indep"/>
      <sheetName val="AE indep"/>
      <sheetName val="Dep indep"/>
      <sheetName val="Edad_Sexo indep"/>
      <sheetName val="Monto de cotización"/>
      <sheetName val="Iny Mon cot"/>
      <sheetName val="Iny Mon subs"/>
      <sheetName val="Resumen municipal"/>
      <sheetName val="Iny cod mu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row r="12">
          <cell r="L12" t="str">
            <v>abr-24</v>
          </cell>
          <cell r="M12" t="str">
            <v>may-24</v>
          </cell>
          <cell r="N12" t="str">
            <v>jun-24</v>
          </cell>
        </row>
      </sheetData>
      <sheetData sheetId="19"/>
      <sheetData sheetId="20"/>
      <sheetData sheetId="21" refreshError="1"/>
      <sheetData sheetId="22"/>
    </sheetDataSet>
  </externalBook>
</externalLink>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zoomScaleNormal="100" workbookViewId="0">
      <selection activeCell="R202" sqref="R202"/>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19" t="s">
        <v>100</v>
      </c>
      <c r="E2" s="220"/>
      <c r="F2" s="220"/>
      <c r="G2" s="220"/>
      <c r="H2" s="220"/>
      <c r="I2" s="220"/>
      <c r="J2" s="213" t="str">
        <f>"Jun 24"</f>
        <v>Jun 24</v>
      </c>
      <c r="K2" s="214"/>
    </row>
    <row r="3" spans="1:26" ht="14.4" customHeight="1" x14ac:dyDescent="0.2">
      <c r="D3" s="221"/>
      <c r="E3" s="222"/>
      <c r="F3" s="222"/>
      <c r="G3" s="222"/>
      <c r="H3" s="222"/>
      <c r="I3" s="222"/>
      <c r="J3" s="215"/>
      <c r="K3" s="216"/>
    </row>
    <row r="4" spans="1:26" ht="14.4" customHeight="1" thickBot="1" x14ac:dyDescent="0.25">
      <c r="D4" s="223"/>
      <c r="E4" s="224"/>
      <c r="F4" s="224"/>
      <c r="G4" s="224"/>
      <c r="H4" s="224"/>
      <c r="I4" s="224"/>
      <c r="J4" s="217"/>
      <c r="K4" s="218"/>
    </row>
    <row r="5" spans="1:26" ht="14.4" customHeight="1" thickBot="1" x14ac:dyDescent="0.25">
      <c r="D5" s="210" t="s">
        <v>2340</v>
      </c>
      <c r="E5" s="211"/>
      <c r="F5" s="211"/>
      <c r="G5" s="211"/>
      <c r="H5" s="211"/>
      <c r="I5" s="211"/>
      <c r="J5" s="211"/>
      <c r="K5" s="212"/>
    </row>
    <row r="9" spans="1:26" ht="14.4" customHeight="1" x14ac:dyDescent="0.2">
      <c r="A9" s="7"/>
      <c r="B9" s="51"/>
      <c r="C9" s="51"/>
      <c r="D9" s="51"/>
      <c r="E9" s="51"/>
      <c r="F9" s="51"/>
      <c r="G9" s="51"/>
      <c r="H9" s="51"/>
      <c r="I9" s="51"/>
      <c r="J9" s="51"/>
      <c r="K9" s="51"/>
      <c r="L9" s="51"/>
      <c r="M9" s="51"/>
    </row>
    <row r="10" spans="1:26" s="5" customFormat="1" ht="14.4" customHeight="1" x14ac:dyDescent="0.2">
      <c r="A10" s="200" t="s">
        <v>38</v>
      </c>
      <c r="B10" s="200"/>
      <c r="C10" s="200"/>
      <c r="D10" s="200"/>
      <c r="E10" s="200"/>
      <c r="F10" s="200"/>
      <c r="G10" s="200"/>
      <c r="H10" s="200"/>
      <c r="I10" s="200"/>
      <c r="J10" s="200"/>
      <c r="K10" s="200"/>
      <c r="L10" s="200"/>
      <c r="M10" s="200"/>
      <c r="N10" s="200"/>
    </row>
    <row r="12" spans="1:26" ht="14.4" customHeight="1" x14ac:dyDescent="0.2">
      <c r="A12" s="201" t="s">
        <v>0</v>
      </c>
      <c r="B12" s="207" t="s">
        <v>31</v>
      </c>
      <c r="C12" s="208"/>
      <c r="D12" s="208"/>
      <c r="E12" s="208"/>
      <c r="F12" s="208"/>
      <c r="G12" s="208"/>
      <c r="H12" s="208"/>
      <c r="I12" s="208"/>
      <c r="J12" s="208"/>
      <c r="K12" s="208"/>
      <c r="L12" s="208"/>
      <c r="M12" s="208"/>
      <c r="N12" s="208"/>
      <c r="O12" s="62"/>
      <c r="P12" s="60"/>
      <c r="Q12" s="60"/>
      <c r="R12" s="60"/>
      <c r="S12" s="60"/>
      <c r="T12" s="60"/>
      <c r="U12" s="60"/>
      <c r="V12" s="60"/>
      <c r="W12" s="60"/>
      <c r="X12" s="60"/>
      <c r="Y12" s="60"/>
      <c r="Z12" s="60"/>
    </row>
    <row r="13" spans="1:26" ht="14.4" customHeight="1" x14ac:dyDescent="0.2">
      <c r="A13" s="206"/>
      <c r="B13" s="195" t="s">
        <v>1206</v>
      </c>
      <c r="C13" s="196" t="s">
        <v>1207</v>
      </c>
      <c r="D13" s="196" t="s">
        <v>1208</v>
      </c>
      <c r="E13" s="196" t="s">
        <v>1209</v>
      </c>
      <c r="F13" s="196" t="s">
        <v>1210</v>
      </c>
      <c r="G13" s="196" t="s">
        <v>1211</v>
      </c>
      <c r="H13" s="196" t="s">
        <v>1212</v>
      </c>
      <c r="I13" s="196" t="s">
        <v>1214</v>
      </c>
      <c r="J13" s="196" t="s">
        <v>2331</v>
      </c>
      <c r="K13" s="196" t="s">
        <v>2332</v>
      </c>
      <c r="L13" s="196" t="s">
        <v>2336</v>
      </c>
      <c r="M13" s="196" t="s">
        <v>2337</v>
      </c>
      <c r="N13" s="197" t="s">
        <v>2342</v>
      </c>
      <c r="O13" s="63"/>
      <c r="P13" s="61"/>
      <c r="Q13" s="61"/>
      <c r="R13" s="61"/>
      <c r="S13" s="61"/>
      <c r="T13" s="61"/>
      <c r="U13" s="61"/>
      <c r="V13" s="61"/>
      <c r="W13" s="61"/>
      <c r="X13" s="61"/>
      <c r="Y13" s="61"/>
      <c r="Z13" s="61"/>
    </row>
    <row r="14" spans="1:26" ht="14.4" customHeight="1" x14ac:dyDescent="0.3">
      <c r="A14" s="3" t="s">
        <v>1</v>
      </c>
      <c r="B14" s="86">
        <v>13621289</v>
      </c>
      <c r="C14" s="87">
        <v>13610389</v>
      </c>
      <c r="D14" s="87">
        <v>13791671</v>
      </c>
      <c r="E14" s="87">
        <v>13930776</v>
      </c>
      <c r="F14" s="87">
        <v>13973974</v>
      </c>
      <c r="G14" s="87">
        <v>13950714</v>
      </c>
      <c r="H14" s="87">
        <v>13200492</v>
      </c>
      <c r="I14" s="87">
        <v>12753175</v>
      </c>
      <c r="J14" s="87">
        <v>13159627</v>
      </c>
      <c r="K14" s="87">
        <v>13292798</v>
      </c>
      <c r="L14" s="87">
        <v>13546673</v>
      </c>
      <c r="M14" s="87">
        <v>13601813</v>
      </c>
      <c r="N14" s="88">
        <v>13471293</v>
      </c>
      <c r="O14" s="155"/>
    </row>
    <row r="15" spans="1:26" ht="14.4" customHeight="1" x14ac:dyDescent="0.2">
      <c r="A15" s="1" t="s">
        <v>91</v>
      </c>
      <c r="B15" s="89">
        <v>1580234</v>
      </c>
      <c r="C15" s="90">
        <v>1582341</v>
      </c>
      <c r="D15" s="90">
        <v>1511889</v>
      </c>
      <c r="E15" s="90">
        <v>1573176</v>
      </c>
      <c r="F15" s="90">
        <v>1592583</v>
      </c>
      <c r="G15" s="90">
        <v>1564696</v>
      </c>
      <c r="H15" s="90">
        <v>1867994</v>
      </c>
      <c r="I15" s="90">
        <v>2327273</v>
      </c>
      <c r="J15" s="90">
        <v>1721785</v>
      </c>
      <c r="K15" s="90">
        <v>1588198</v>
      </c>
      <c r="L15" s="90">
        <v>1598124</v>
      </c>
      <c r="M15" s="90">
        <v>1608361</v>
      </c>
      <c r="N15" s="91">
        <v>1611186</v>
      </c>
    </row>
    <row r="16" spans="1:26" ht="14.4" customHeight="1" x14ac:dyDescent="0.2">
      <c r="A16" s="1" t="s">
        <v>92</v>
      </c>
      <c r="B16" s="92">
        <v>4864367</v>
      </c>
      <c r="C16" s="93">
        <v>4840173</v>
      </c>
      <c r="D16" s="93">
        <v>4988945</v>
      </c>
      <c r="E16" s="93">
        <v>5057097</v>
      </c>
      <c r="F16" s="93">
        <v>5025424</v>
      </c>
      <c r="G16" s="93">
        <v>4948910</v>
      </c>
      <c r="H16" s="93">
        <v>4108461</v>
      </c>
      <c r="I16" s="93">
        <v>4009841</v>
      </c>
      <c r="J16" s="93">
        <v>4535789</v>
      </c>
      <c r="K16" s="93">
        <v>4667703</v>
      </c>
      <c r="L16" s="93">
        <v>4799394</v>
      </c>
      <c r="M16" s="93">
        <v>4786828</v>
      </c>
      <c r="N16" s="94">
        <v>4690793</v>
      </c>
    </row>
    <row r="17" spans="1:15" ht="14.4" customHeight="1" x14ac:dyDescent="0.2">
      <c r="A17" s="1" t="s">
        <v>3</v>
      </c>
      <c r="B17" s="92">
        <v>4165725</v>
      </c>
      <c r="C17" s="93">
        <v>4211555</v>
      </c>
      <c r="D17" s="93">
        <v>4207902</v>
      </c>
      <c r="E17" s="93">
        <v>4217053</v>
      </c>
      <c r="F17" s="93">
        <v>4264210</v>
      </c>
      <c r="G17" s="93">
        <v>4274907</v>
      </c>
      <c r="H17" s="93">
        <v>4163182</v>
      </c>
      <c r="I17" s="93">
        <v>3878872</v>
      </c>
      <c r="J17" s="93">
        <v>4061638</v>
      </c>
      <c r="K17" s="93">
        <v>4143315</v>
      </c>
      <c r="L17" s="93">
        <v>4173639</v>
      </c>
      <c r="M17" s="93">
        <v>4222952</v>
      </c>
      <c r="N17" s="94">
        <v>4228877</v>
      </c>
    </row>
    <row r="18" spans="1:15" ht="14.4" customHeight="1" x14ac:dyDescent="0.2">
      <c r="A18" s="1" t="s">
        <v>4</v>
      </c>
      <c r="B18" s="92">
        <v>2059235</v>
      </c>
      <c r="C18" s="93">
        <v>2155214</v>
      </c>
      <c r="D18" s="93">
        <v>2275084</v>
      </c>
      <c r="E18" s="93">
        <v>2268061</v>
      </c>
      <c r="F18" s="93">
        <v>2280725</v>
      </c>
      <c r="G18" s="93">
        <v>2198607</v>
      </c>
      <c r="H18" s="93">
        <v>2197957</v>
      </c>
      <c r="I18" s="93">
        <v>1928275</v>
      </c>
      <c r="J18" s="93">
        <v>2097358</v>
      </c>
      <c r="K18" s="93">
        <v>2130032</v>
      </c>
      <c r="L18" s="93">
        <v>2197088</v>
      </c>
      <c r="M18" s="93">
        <v>2191739</v>
      </c>
      <c r="N18" s="94">
        <v>2034756</v>
      </c>
    </row>
    <row r="19" spans="1:15" ht="14.4" customHeight="1" x14ac:dyDescent="0.2">
      <c r="A19" s="2" t="s">
        <v>5</v>
      </c>
      <c r="B19" s="96">
        <v>951728</v>
      </c>
      <c r="C19" s="97">
        <v>821106</v>
      </c>
      <c r="D19" s="97">
        <v>807851</v>
      </c>
      <c r="E19" s="97">
        <v>815389</v>
      </c>
      <c r="F19" s="97">
        <v>811032</v>
      </c>
      <c r="G19" s="97">
        <v>963594</v>
      </c>
      <c r="H19" s="97">
        <v>862898</v>
      </c>
      <c r="I19" s="97">
        <v>608914</v>
      </c>
      <c r="J19" s="97">
        <v>743057</v>
      </c>
      <c r="K19" s="97">
        <v>763550</v>
      </c>
      <c r="L19" s="97">
        <v>778428</v>
      </c>
      <c r="M19" s="97">
        <v>791933</v>
      </c>
      <c r="N19" s="98">
        <v>905681</v>
      </c>
    </row>
    <row r="20" spans="1:15" ht="14.4" customHeight="1" x14ac:dyDescent="0.3">
      <c r="A20" s="3" t="s">
        <v>2</v>
      </c>
      <c r="B20" s="86">
        <v>2369887</v>
      </c>
      <c r="C20" s="87">
        <v>2380039</v>
      </c>
      <c r="D20" s="87">
        <v>2397446</v>
      </c>
      <c r="E20" s="87">
        <v>2418302</v>
      </c>
      <c r="F20" s="87">
        <v>2426476</v>
      </c>
      <c r="G20" s="87">
        <v>2419571</v>
      </c>
      <c r="H20" s="87">
        <v>2340939</v>
      </c>
      <c r="I20" s="87">
        <v>2137275</v>
      </c>
      <c r="J20" s="87">
        <v>2227733</v>
      </c>
      <c r="K20" s="87">
        <v>2297950</v>
      </c>
      <c r="L20" s="87">
        <v>2341574</v>
      </c>
      <c r="M20" s="87">
        <v>2368973</v>
      </c>
      <c r="N20" s="88">
        <v>2383789</v>
      </c>
      <c r="O20" s="155"/>
    </row>
    <row r="21" spans="1:15" ht="14.4" customHeight="1" x14ac:dyDescent="0.2">
      <c r="A21" s="1" t="s">
        <v>91</v>
      </c>
      <c r="B21" s="89">
        <v>138499</v>
      </c>
      <c r="C21" s="90">
        <v>120493</v>
      </c>
      <c r="D21" s="90">
        <v>112903</v>
      </c>
      <c r="E21" s="90">
        <v>118003</v>
      </c>
      <c r="F21" s="90">
        <v>120202</v>
      </c>
      <c r="G21" s="90">
        <v>129638</v>
      </c>
      <c r="H21" s="90">
        <v>201507</v>
      </c>
      <c r="I21" s="90">
        <v>171772</v>
      </c>
      <c r="J21" s="90">
        <v>161536</v>
      </c>
      <c r="K21" s="90">
        <v>137689</v>
      </c>
      <c r="L21" s="90">
        <v>132805</v>
      </c>
      <c r="M21" s="90">
        <v>133344</v>
      </c>
      <c r="N21" s="91">
        <v>128236</v>
      </c>
    </row>
    <row r="22" spans="1:15" ht="14.4" customHeight="1" x14ac:dyDescent="0.2">
      <c r="A22" s="1" t="s">
        <v>92</v>
      </c>
      <c r="B22" s="92">
        <v>1573813</v>
      </c>
      <c r="C22" s="93">
        <v>1588228</v>
      </c>
      <c r="D22" s="93">
        <v>1597740</v>
      </c>
      <c r="E22" s="93">
        <v>1600541</v>
      </c>
      <c r="F22" s="93">
        <v>1594076</v>
      </c>
      <c r="G22" s="93">
        <v>1571596</v>
      </c>
      <c r="H22" s="93">
        <v>1481960</v>
      </c>
      <c r="I22" s="93">
        <v>1511972</v>
      </c>
      <c r="J22" s="93">
        <v>1531631</v>
      </c>
      <c r="K22" s="93">
        <v>1575305</v>
      </c>
      <c r="L22" s="93">
        <v>1595369</v>
      </c>
      <c r="M22" s="93">
        <v>1603243</v>
      </c>
      <c r="N22" s="94">
        <v>1614183</v>
      </c>
    </row>
    <row r="23" spans="1:15" ht="14.4" customHeight="1" x14ac:dyDescent="0.2">
      <c r="A23" s="1" t="s">
        <v>3</v>
      </c>
      <c r="B23" s="92">
        <v>435898</v>
      </c>
      <c r="C23" s="93">
        <v>446310</v>
      </c>
      <c r="D23" s="93">
        <v>454669</v>
      </c>
      <c r="E23" s="93">
        <v>463410</v>
      </c>
      <c r="F23" s="93">
        <v>471009</v>
      </c>
      <c r="G23" s="93">
        <v>470336</v>
      </c>
      <c r="H23" s="93">
        <v>412266</v>
      </c>
      <c r="I23" s="93">
        <v>286048</v>
      </c>
      <c r="J23" s="93">
        <v>347391</v>
      </c>
      <c r="K23" s="93">
        <v>385812</v>
      </c>
      <c r="L23" s="93">
        <v>405649</v>
      </c>
      <c r="M23" s="93">
        <v>418575</v>
      </c>
      <c r="N23" s="94">
        <v>426751</v>
      </c>
    </row>
    <row r="24" spans="1:15" ht="14.4" customHeight="1" x14ac:dyDescent="0.2">
      <c r="A24" s="1" t="s">
        <v>4</v>
      </c>
      <c r="B24" s="92">
        <v>171882</v>
      </c>
      <c r="C24" s="93">
        <v>174863</v>
      </c>
      <c r="D24" s="93">
        <v>180433</v>
      </c>
      <c r="E24" s="93">
        <v>183877</v>
      </c>
      <c r="F24" s="93">
        <v>187550</v>
      </c>
      <c r="G24" s="93">
        <v>192756</v>
      </c>
      <c r="H24" s="93">
        <v>185041</v>
      </c>
      <c r="I24" s="93">
        <v>125600</v>
      </c>
      <c r="J24" s="93">
        <v>143317</v>
      </c>
      <c r="K24" s="93">
        <v>154435</v>
      </c>
      <c r="L24" s="93">
        <v>161044</v>
      </c>
      <c r="M24" s="93">
        <v>166854</v>
      </c>
      <c r="N24" s="94">
        <v>168010</v>
      </c>
    </row>
    <row r="25" spans="1:15" ht="14.4" customHeight="1" x14ac:dyDescent="0.2">
      <c r="A25" s="2" t="s">
        <v>5</v>
      </c>
      <c r="B25" s="96">
        <v>49795</v>
      </c>
      <c r="C25" s="97">
        <v>50145</v>
      </c>
      <c r="D25" s="97">
        <v>51701</v>
      </c>
      <c r="E25" s="97">
        <v>52471</v>
      </c>
      <c r="F25" s="97">
        <v>53639</v>
      </c>
      <c r="G25" s="97">
        <v>55245</v>
      </c>
      <c r="H25" s="97">
        <v>60165</v>
      </c>
      <c r="I25" s="97">
        <v>41883</v>
      </c>
      <c r="J25" s="97">
        <v>43858</v>
      </c>
      <c r="K25" s="97">
        <v>44709</v>
      </c>
      <c r="L25" s="97">
        <v>46707</v>
      </c>
      <c r="M25" s="97">
        <v>46957</v>
      </c>
      <c r="N25" s="98">
        <v>46609</v>
      </c>
    </row>
    <row r="26" spans="1:15" ht="14.4" customHeight="1" x14ac:dyDescent="0.3">
      <c r="A26" s="3" t="s">
        <v>6</v>
      </c>
      <c r="B26" s="86">
        <v>11251402</v>
      </c>
      <c r="C26" s="87">
        <v>11230350</v>
      </c>
      <c r="D26" s="87">
        <v>11394225</v>
      </c>
      <c r="E26" s="87">
        <v>11512474</v>
      </c>
      <c r="F26" s="87">
        <v>11547498</v>
      </c>
      <c r="G26" s="87">
        <v>11531143</v>
      </c>
      <c r="H26" s="87">
        <v>10859553</v>
      </c>
      <c r="I26" s="87">
        <v>10615900</v>
      </c>
      <c r="J26" s="87">
        <v>10931894</v>
      </c>
      <c r="K26" s="87">
        <v>10994848</v>
      </c>
      <c r="L26" s="87">
        <v>11205099</v>
      </c>
      <c r="M26" s="87">
        <v>11232840</v>
      </c>
      <c r="N26" s="88">
        <v>11087504</v>
      </c>
      <c r="O26" s="155"/>
    </row>
    <row r="27" spans="1:15" ht="14.4" customHeight="1" x14ac:dyDescent="0.2">
      <c r="A27" s="1" t="s">
        <v>91</v>
      </c>
      <c r="B27" s="89">
        <v>1441735</v>
      </c>
      <c r="C27" s="90">
        <v>1461848</v>
      </c>
      <c r="D27" s="90">
        <v>1398986</v>
      </c>
      <c r="E27" s="90">
        <v>1455173</v>
      </c>
      <c r="F27" s="90">
        <v>1472381</v>
      </c>
      <c r="G27" s="90">
        <v>1435058</v>
      </c>
      <c r="H27" s="90">
        <v>1666487</v>
      </c>
      <c r="I27" s="90">
        <v>2155501</v>
      </c>
      <c r="J27" s="90">
        <v>1560249</v>
      </c>
      <c r="K27" s="90">
        <v>1450509</v>
      </c>
      <c r="L27" s="90">
        <v>1465319</v>
      </c>
      <c r="M27" s="90">
        <v>1475017</v>
      </c>
      <c r="N27" s="91">
        <v>1482950</v>
      </c>
    </row>
    <row r="28" spans="1:15" ht="14.4" customHeight="1" x14ac:dyDescent="0.2">
      <c r="A28" s="1" t="s">
        <v>92</v>
      </c>
      <c r="B28" s="92">
        <v>3290554</v>
      </c>
      <c r="C28" s="93">
        <v>3251945</v>
      </c>
      <c r="D28" s="93">
        <v>3391205</v>
      </c>
      <c r="E28" s="93">
        <v>3456556</v>
      </c>
      <c r="F28" s="93">
        <v>3431348</v>
      </c>
      <c r="G28" s="93">
        <v>3377314</v>
      </c>
      <c r="H28" s="93">
        <v>2626501</v>
      </c>
      <c r="I28" s="93">
        <v>2497869</v>
      </c>
      <c r="J28" s="93">
        <v>3004158</v>
      </c>
      <c r="K28" s="93">
        <v>3092398</v>
      </c>
      <c r="L28" s="93">
        <v>3204025</v>
      </c>
      <c r="M28" s="93">
        <v>3183585</v>
      </c>
      <c r="N28" s="94">
        <v>3076610</v>
      </c>
    </row>
    <row r="29" spans="1:15" ht="14.4" customHeight="1" x14ac:dyDescent="0.2">
      <c r="A29" s="1" t="s">
        <v>3</v>
      </c>
      <c r="B29" s="92">
        <v>3729827</v>
      </c>
      <c r="C29" s="93">
        <v>3765245</v>
      </c>
      <c r="D29" s="93">
        <v>3753233</v>
      </c>
      <c r="E29" s="93">
        <v>3753643</v>
      </c>
      <c r="F29" s="93">
        <v>3793201</v>
      </c>
      <c r="G29" s="93">
        <v>3804571</v>
      </c>
      <c r="H29" s="93">
        <v>3750916</v>
      </c>
      <c r="I29" s="93">
        <v>3592824</v>
      </c>
      <c r="J29" s="93">
        <v>3714247</v>
      </c>
      <c r="K29" s="93">
        <v>3757503</v>
      </c>
      <c r="L29" s="93">
        <v>3767990</v>
      </c>
      <c r="M29" s="93">
        <v>3804377</v>
      </c>
      <c r="N29" s="94">
        <v>3802126</v>
      </c>
    </row>
    <row r="30" spans="1:15" ht="14.4" customHeight="1" x14ac:dyDescent="0.2">
      <c r="A30" s="1" t="s">
        <v>4</v>
      </c>
      <c r="B30" s="92">
        <v>1887353</v>
      </c>
      <c r="C30" s="93">
        <v>1980351</v>
      </c>
      <c r="D30" s="93">
        <v>2094651</v>
      </c>
      <c r="E30" s="93">
        <v>2084184</v>
      </c>
      <c r="F30" s="93">
        <v>2093175</v>
      </c>
      <c r="G30" s="93">
        <v>2005851</v>
      </c>
      <c r="H30" s="93">
        <v>2012916</v>
      </c>
      <c r="I30" s="93">
        <v>1802675</v>
      </c>
      <c r="J30" s="93">
        <v>1954041</v>
      </c>
      <c r="K30" s="93">
        <v>1975597</v>
      </c>
      <c r="L30" s="93">
        <v>2036044</v>
      </c>
      <c r="M30" s="93">
        <v>2024885</v>
      </c>
      <c r="N30" s="94">
        <v>1866746</v>
      </c>
    </row>
    <row r="31" spans="1:15" ht="14.4" customHeight="1" x14ac:dyDescent="0.2">
      <c r="A31" s="2" t="s">
        <v>5</v>
      </c>
      <c r="B31" s="96">
        <v>901933</v>
      </c>
      <c r="C31" s="97">
        <v>770961</v>
      </c>
      <c r="D31" s="97">
        <v>756150</v>
      </c>
      <c r="E31" s="97">
        <v>762918</v>
      </c>
      <c r="F31" s="97">
        <v>757393</v>
      </c>
      <c r="G31" s="97">
        <v>908349</v>
      </c>
      <c r="H31" s="97">
        <v>802733</v>
      </c>
      <c r="I31" s="97">
        <v>567031</v>
      </c>
      <c r="J31" s="97">
        <v>699199</v>
      </c>
      <c r="K31" s="97">
        <v>718841</v>
      </c>
      <c r="L31" s="97">
        <v>731721</v>
      </c>
      <c r="M31" s="97">
        <v>744976</v>
      </c>
      <c r="N31" s="98">
        <v>859072</v>
      </c>
    </row>
    <row r="32" spans="1:15" ht="14.4" customHeight="1" x14ac:dyDescent="0.3">
      <c r="A32" s="3" t="s">
        <v>32</v>
      </c>
      <c r="B32" s="86">
        <v>9434170</v>
      </c>
      <c r="C32" s="87">
        <v>9417516</v>
      </c>
      <c r="D32" s="87">
        <v>9477077</v>
      </c>
      <c r="E32" s="87">
        <v>9518959</v>
      </c>
      <c r="F32" s="87">
        <v>9494057</v>
      </c>
      <c r="G32" s="87">
        <v>9454145</v>
      </c>
      <c r="H32" s="87">
        <v>9182596</v>
      </c>
      <c r="I32" s="87">
        <v>9042631</v>
      </c>
      <c r="J32" s="87">
        <v>9232796</v>
      </c>
      <c r="K32" s="87">
        <v>9191535</v>
      </c>
      <c r="L32" s="87">
        <v>9335823</v>
      </c>
      <c r="M32" s="87">
        <v>9321738</v>
      </c>
      <c r="N32" s="88">
        <v>9250750</v>
      </c>
      <c r="O32" s="155"/>
    </row>
    <row r="33" spans="1:14" ht="14.4" customHeight="1" x14ac:dyDescent="0.2">
      <c r="A33" s="1" t="s">
        <v>91</v>
      </c>
      <c r="B33" s="89">
        <v>1374518</v>
      </c>
      <c r="C33" s="90">
        <v>1388790</v>
      </c>
      <c r="D33" s="90">
        <v>1337283</v>
      </c>
      <c r="E33" s="90">
        <v>1404659</v>
      </c>
      <c r="F33" s="90">
        <v>1372699</v>
      </c>
      <c r="G33" s="90">
        <v>1358588</v>
      </c>
      <c r="H33" s="90">
        <v>1597823</v>
      </c>
      <c r="I33" s="90">
        <v>2057643</v>
      </c>
      <c r="J33" s="90">
        <v>1488743</v>
      </c>
      <c r="K33" s="90">
        <v>1400168</v>
      </c>
      <c r="L33" s="90">
        <v>1396613</v>
      </c>
      <c r="M33" s="90">
        <v>1422681</v>
      </c>
      <c r="N33" s="91">
        <v>1414790</v>
      </c>
    </row>
    <row r="34" spans="1:14" ht="14.4" customHeight="1" x14ac:dyDescent="0.2">
      <c r="A34" s="1" t="s">
        <v>92</v>
      </c>
      <c r="B34" s="92">
        <v>2530840</v>
      </c>
      <c r="C34" s="93">
        <v>2505351</v>
      </c>
      <c r="D34" s="93">
        <v>2530961</v>
      </c>
      <c r="E34" s="93">
        <v>2516096</v>
      </c>
      <c r="F34" s="93">
        <v>2483086</v>
      </c>
      <c r="G34" s="93">
        <v>2383735</v>
      </c>
      <c r="H34" s="93">
        <v>2002958</v>
      </c>
      <c r="I34" s="93">
        <v>1966691</v>
      </c>
      <c r="J34" s="93">
        <v>2353552</v>
      </c>
      <c r="K34" s="93">
        <v>2324218</v>
      </c>
      <c r="L34" s="93">
        <v>2395800</v>
      </c>
      <c r="M34" s="93">
        <v>2323495</v>
      </c>
      <c r="N34" s="94">
        <v>2299044</v>
      </c>
    </row>
    <row r="35" spans="1:14" ht="14.4" customHeight="1" x14ac:dyDescent="0.2">
      <c r="A35" s="1" t="s">
        <v>3</v>
      </c>
      <c r="B35" s="92">
        <v>3566158</v>
      </c>
      <c r="C35" s="93">
        <v>3557952</v>
      </c>
      <c r="D35" s="93">
        <v>3588206</v>
      </c>
      <c r="E35" s="93">
        <v>3588841</v>
      </c>
      <c r="F35" s="93">
        <v>3625014</v>
      </c>
      <c r="G35" s="93">
        <v>3644052</v>
      </c>
      <c r="H35" s="93">
        <v>3537607</v>
      </c>
      <c r="I35" s="93">
        <v>3315321</v>
      </c>
      <c r="J35" s="93">
        <v>3536027</v>
      </c>
      <c r="K35" s="93">
        <v>3585428</v>
      </c>
      <c r="L35" s="93">
        <v>3598924</v>
      </c>
      <c r="M35" s="93">
        <v>3636583</v>
      </c>
      <c r="N35" s="94">
        <v>3615430</v>
      </c>
    </row>
    <row r="36" spans="1:14" ht="14.4" customHeight="1" x14ac:dyDescent="0.2">
      <c r="A36" s="1" t="s">
        <v>4</v>
      </c>
      <c r="B36" s="92">
        <v>1443337</v>
      </c>
      <c r="C36" s="93">
        <v>1476726</v>
      </c>
      <c r="D36" s="93">
        <v>1526822</v>
      </c>
      <c r="E36" s="93">
        <v>1513804</v>
      </c>
      <c r="F36" s="93">
        <v>1519319</v>
      </c>
      <c r="G36" s="93">
        <v>1547689</v>
      </c>
      <c r="H36" s="93">
        <v>1493836</v>
      </c>
      <c r="I36" s="93">
        <v>1302017</v>
      </c>
      <c r="J36" s="93">
        <v>1407195</v>
      </c>
      <c r="K36" s="93">
        <v>1415605</v>
      </c>
      <c r="L36" s="93">
        <v>1474879</v>
      </c>
      <c r="M36" s="93">
        <v>1464799</v>
      </c>
      <c r="N36" s="94">
        <v>1423933</v>
      </c>
    </row>
    <row r="37" spans="1:14" ht="14.4" customHeight="1" x14ac:dyDescent="0.2">
      <c r="A37" s="2" t="s">
        <v>5</v>
      </c>
      <c r="B37" s="96">
        <v>519317</v>
      </c>
      <c r="C37" s="97">
        <v>488697</v>
      </c>
      <c r="D37" s="97">
        <v>493805</v>
      </c>
      <c r="E37" s="97">
        <v>495559</v>
      </c>
      <c r="F37" s="97">
        <v>493939</v>
      </c>
      <c r="G37" s="97">
        <v>520081</v>
      </c>
      <c r="H37" s="97">
        <v>550372</v>
      </c>
      <c r="I37" s="97">
        <v>400959</v>
      </c>
      <c r="J37" s="97">
        <v>447279</v>
      </c>
      <c r="K37" s="97">
        <v>466116</v>
      </c>
      <c r="L37" s="97">
        <v>469607</v>
      </c>
      <c r="M37" s="97">
        <v>474180</v>
      </c>
      <c r="N37" s="98">
        <v>497553</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1" t="s">
        <v>0</v>
      </c>
      <c r="B40" s="207" t="s">
        <v>29</v>
      </c>
      <c r="C40" s="208"/>
      <c r="D40" s="208"/>
      <c r="E40" s="208"/>
      <c r="F40" s="208"/>
      <c r="G40" s="208"/>
      <c r="H40" s="208"/>
      <c r="I40" s="208"/>
      <c r="J40" s="208"/>
      <c r="K40" s="208"/>
      <c r="L40" s="208"/>
      <c r="M40" s="209"/>
    </row>
    <row r="41" spans="1:14" ht="14.4" customHeight="1" x14ac:dyDescent="0.2">
      <c r="A41" s="206"/>
      <c r="B41" s="99" t="s">
        <v>1207</v>
      </c>
      <c r="C41" s="100" t="s">
        <v>1208</v>
      </c>
      <c r="D41" s="100" t="s">
        <v>1209</v>
      </c>
      <c r="E41" s="100" t="s">
        <v>1210</v>
      </c>
      <c r="F41" s="100" t="s">
        <v>1211</v>
      </c>
      <c r="G41" s="100" t="s">
        <v>1212</v>
      </c>
      <c r="H41" s="100" t="s">
        <v>1214</v>
      </c>
      <c r="I41" s="100" t="s">
        <v>2331</v>
      </c>
      <c r="J41" s="100" t="s">
        <v>2332</v>
      </c>
      <c r="K41" s="100" t="s">
        <v>2336</v>
      </c>
      <c r="L41" s="100" t="s">
        <v>2337</v>
      </c>
      <c r="M41" s="101" t="s">
        <v>2342</v>
      </c>
    </row>
    <row r="42" spans="1:14" ht="14.4" customHeight="1" x14ac:dyDescent="0.2">
      <c r="A42" s="3" t="s">
        <v>1</v>
      </c>
      <c r="B42" s="102">
        <v>-8.0021795294116433E-4</v>
      </c>
      <c r="C42" s="103">
        <v>1.3319384185125054E-2</v>
      </c>
      <c r="D42" s="103">
        <v>1.0086159972928589E-2</v>
      </c>
      <c r="E42" s="103">
        <v>3.1009040702398775E-3</v>
      </c>
      <c r="F42" s="103">
        <v>-1.6645229195359889E-3</v>
      </c>
      <c r="G42" s="103">
        <v>-5.3776602401855562E-2</v>
      </c>
      <c r="H42" s="103">
        <v>-3.3886388477035553E-2</v>
      </c>
      <c r="I42" s="103">
        <v>3.1870651818076676E-2</v>
      </c>
      <c r="J42" s="103">
        <v>1.0119663726031141E-2</v>
      </c>
      <c r="K42" s="103">
        <v>1.9098687875946058E-2</v>
      </c>
      <c r="L42" s="103">
        <v>4.0703721127689435E-3</v>
      </c>
      <c r="M42" s="104">
        <v>-9.5957796214372303E-3</v>
      </c>
    </row>
    <row r="43" spans="1:14" ht="14.4" customHeight="1" x14ac:dyDescent="0.2">
      <c r="A43" s="1" t="s">
        <v>91</v>
      </c>
      <c r="B43" s="105">
        <v>1.3333468334436546E-3</v>
      </c>
      <c r="C43" s="106">
        <v>-4.4523904771474672E-2</v>
      </c>
      <c r="D43" s="106">
        <v>4.0536706067707352E-2</v>
      </c>
      <c r="E43" s="106">
        <v>1.2336191246243269E-2</v>
      </c>
      <c r="F43" s="106">
        <v>-1.7510547330971134E-2</v>
      </c>
      <c r="G43" s="106">
        <v>0.19383829191101659</v>
      </c>
      <c r="H43" s="106">
        <v>0.24586749207973901</v>
      </c>
      <c r="I43" s="106">
        <v>-0.26017059451125846</v>
      </c>
      <c r="J43" s="106">
        <v>-7.7586342081037998E-2</v>
      </c>
      <c r="K43" s="106">
        <v>6.2498504594515293E-3</v>
      </c>
      <c r="L43" s="106">
        <v>6.405635607750087E-3</v>
      </c>
      <c r="M43" s="107">
        <v>1.7564464694182463E-3</v>
      </c>
    </row>
    <row r="44" spans="1:14" ht="14.4" customHeight="1" x14ac:dyDescent="0.2">
      <c r="A44" s="1" t="s">
        <v>92</v>
      </c>
      <c r="B44" s="108">
        <v>-4.9737201161014375E-3</v>
      </c>
      <c r="C44" s="109">
        <v>3.0736917874629687E-2</v>
      </c>
      <c r="D44" s="109">
        <v>1.3660603594547545E-2</v>
      </c>
      <c r="E44" s="109">
        <v>-6.2630793912001291E-3</v>
      </c>
      <c r="F44" s="109">
        <v>-1.5225381977719691E-2</v>
      </c>
      <c r="G44" s="109">
        <v>-0.16982507259174243</v>
      </c>
      <c r="H44" s="109">
        <v>-2.4004122224842831E-2</v>
      </c>
      <c r="I44" s="109">
        <v>0.13116430302348647</v>
      </c>
      <c r="J44" s="109">
        <v>2.9082922508079631E-2</v>
      </c>
      <c r="K44" s="109">
        <v>2.8213234646677392E-2</v>
      </c>
      <c r="L44" s="109">
        <v>-2.6182472203782393E-3</v>
      </c>
      <c r="M44" s="110">
        <v>-2.0062346088056644E-2</v>
      </c>
    </row>
    <row r="45" spans="1:14" ht="14.4" customHeight="1" x14ac:dyDescent="0.2">
      <c r="A45" s="1" t="s">
        <v>3</v>
      </c>
      <c r="B45" s="108">
        <v>1.1001686381122134E-2</v>
      </c>
      <c r="C45" s="109">
        <v>-8.6737558930133883E-4</v>
      </c>
      <c r="D45" s="109">
        <v>2.1747179473286214E-3</v>
      </c>
      <c r="E45" s="109">
        <v>1.1182453718271979E-2</v>
      </c>
      <c r="F45" s="109">
        <v>2.5085537532157187E-3</v>
      </c>
      <c r="G45" s="109">
        <v>-2.6135071476408728E-2</v>
      </c>
      <c r="H45" s="109">
        <v>-6.8291513558619343E-2</v>
      </c>
      <c r="I45" s="109">
        <v>4.7118337496055554E-2</v>
      </c>
      <c r="J45" s="109">
        <v>2.0109374592221167E-2</v>
      </c>
      <c r="K45" s="109">
        <v>7.3187773558129176E-3</v>
      </c>
      <c r="L45" s="109">
        <v>1.181534866815266E-2</v>
      </c>
      <c r="M45" s="110">
        <v>1.4030469680924623E-3</v>
      </c>
    </row>
    <row r="46" spans="1:14" ht="14.4" customHeight="1" x14ac:dyDescent="0.2">
      <c r="A46" s="1" t="s">
        <v>4</v>
      </c>
      <c r="B46" s="108">
        <v>4.6609056275752889E-2</v>
      </c>
      <c r="C46" s="109">
        <v>5.5618606783363507E-2</v>
      </c>
      <c r="D46" s="109">
        <v>-3.0869189884856997E-3</v>
      </c>
      <c r="E46" s="109">
        <v>5.5836240736029585E-3</v>
      </c>
      <c r="F46" s="109">
        <v>-3.6005217639127909E-2</v>
      </c>
      <c r="G46" s="109">
        <v>-2.956417404292809E-4</v>
      </c>
      <c r="H46" s="109">
        <v>-0.12269666786019927</v>
      </c>
      <c r="I46" s="109">
        <v>8.7686144351817041E-2</v>
      </c>
      <c r="J46" s="109">
        <v>1.5578647040705497E-2</v>
      </c>
      <c r="K46" s="109">
        <v>3.1481217183591606E-2</v>
      </c>
      <c r="L46" s="109">
        <v>-2.434586143113066E-3</v>
      </c>
      <c r="M46" s="110">
        <v>-7.1624860441868304E-2</v>
      </c>
    </row>
    <row r="47" spans="1:14" ht="14.4" customHeight="1" x14ac:dyDescent="0.2">
      <c r="A47" s="2" t="s">
        <v>5</v>
      </c>
      <c r="B47" s="111">
        <v>-0.13724719667804247</v>
      </c>
      <c r="C47" s="112">
        <v>-1.6142860970447176E-2</v>
      </c>
      <c r="D47" s="112">
        <v>9.3309285994570782E-3</v>
      </c>
      <c r="E47" s="112">
        <v>-5.3434618323278827E-3</v>
      </c>
      <c r="F47" s="112">
        <v>0.18810848400556329</v>
      </c>
      <c r="G47" s="112">
        <v>-0.10450044313268866</v>
      </c>
      <c r="H47" s="112">
        <v>-0.29433838066608103</v>
      </c>
      <c r="I47" s="112">
        <v>0.22029876140144586</v>
      </c>
      <c r="J47" s="112">
        <v>2.7579310873862974E-2</v>
      </c>
      <c r="K47" s="112">
        <v>1.9485298932617381E-2</v>
      </c>
      <c r="L47" s="112">
        <v>1.7349067608051098E-2</v>
      </c>
      <c r="M47" s="113">
        <v>0.14363336292337861</v>
      </c>
    </row>
    <row r="48" spans="1:14" ht="14.4" customHeight="1" x14ac:dyDescent="0.2">
      <c r="A48" s="3" t="s">
        <v>2</v>
      </c>
      <c r="B48" s="114">
        <v>4.283748550036352E-3</v>
      </c>
      <c r="C48" s="115">
        <v>7.3137456991250981E-3</v>
      </c>
      <c r="D48" s="115">
        <v>8.6992574598134843E-3</v>
      </c>
      <c r="E48" s="115">
        <v>3.3800575775895648E-3</v>
      </c>
      <c r="F48" s="115">
        <v>-2.8456906229445502E-3</v>
      </c>
      <c r="G48" s="115">
        <v>-3.2498323049829907E-2</v>
      </c>
      <c r="H48" s="115">
        <v>-8.7000985501971648E-2</v>
      </c>
      <c r="I48" s="115">
        <v>4.2323987320302722E-2</v>
      </c>
      <c r="J48" s="115">
        <v>3.1519486401646875E-2</v>
      </c>
      <c r="K48" s="115">
        <v>1.898387693378881E-2</v>
      </c>
      <c r="L48" s="115">
        <v>1.1701103616627106E-2</v>
      </c>
      <c r="M48" s="116">
        <v>6.2541869409233454E-3</v>
      </c>
    </row>
    <row r="49" spans="1:13" ht="14.4" customHeight="1" x14ac:dyDescent="0.2">
      <c r="A49" s="1" t="s">
        <v>91</v>
      </c>
      <c r="B49" s="108">
        <v>-0.1300081589036744</v>
      </c>
      <c r="C49" s="109">
        <v>-6.2991211107699202E-2</v>
      </c>
      <c r="D49" s="109">
        <v>4.5171518914466399E-2</v>
      </c>
      <c r="E49" s="109">
        <v>1.8635119446115778E-2</v>
      </c>
      <c r="F49" s="109">
        <v>7.8501189664065496E-2</v>
      </c>
      <c r="G49" s="109">
        <v>0.55438220274919392</v>
      </c>
      <c r="H49" s="109">
        <v>-0.14756311195144586</v>
      </c>
      <c r="I49" s="109">
        <v>-5.9590620124350881E-2</v>
      </c>
      <c r="J49" s="109">
        <v>-0.14762653526148969</v>
      </c>
      <c r="K49" s="109">
        <v>-3.5471243163941929E-2</v>
      </c>
      <c r="L49" s="109">
        <v>4.0585821316968486E-3</v>
      </c>
      <c r="M49" s="110">
        <v>-3.8306935445164385E-2</v>
      </c>
    </row>
    <row r="50" spans="1:13" ht="14.4" customHeight="1" x14ac:dyDescent="0.2">
      <c r="A50" s="1" t="s">
        <v>92</v>
      </c>
      <c r="B50" s="108">
        <v>9.1592838539267373E-3</v>
      </c>
      <c r="C50" s="109">
        <v>5.9890645423704911E-3</v>
      </c>
      <c r="D50" s="109">
        <v>1.7531012555234268E-3</v>
      </c>
      <c r="E50" s="109">
        <v>-4.0392592254743865E-3</v>
      </c>
      <c r="F50" s="109">
        <v>-1.4102213445281153E-2</v>
      </c>
      <c r="G50" s="109">
        <v>-5.7035014087589937E-2</v>
      </c>
      <c r="H50" s="109">
        <v>2.0251558746524873E-2</v>
      </c>
      <c r="I50" s="109">
        <v>1.3002224908926885E-2</v>
      </c>
      <c r="J50" s="109">
        <v>2.8514700995213599E-2</v>
      </c>
      <c r="K50" s="109">
        <v>1.2736581169995652E-2</v>
      </c>
      <c r="L50" s="109">
        <v>4.9355352899548635E-3</v>
      </c>
      <c r="M50" s="110">
        <v>6.8236692753375506E-3</v>
      </c>
    </row>
    <row r="51" spans="1:13" ht="14.4" customHeight="1" x14ac:dyDescent="0.2">
      <c r="A51" s="1" t="s">
        <v>3</v>
      </c>
      <c r="B51" s="108">
        <v>2.3886322029465609E-2</v>
      </c>
      <c r="C51" s="109">
        <v>1.8729134458112074E-2</v>
      </c>
      <c r="D51" s="109">
        <v>1.9224974651889618E-2</v>
      </c>
      <c r="E51" s="109">
        <v>1.6398006085324011E-2</v>
      </c>
      <c r="F51" s="109">
        <v>-1.4288474317900508E-3</v>
      </c>
      <c r="G51" s="109">
        <v>-0.12346492720097972</v>
      </c>
      <c r="H51" s="109">
        <v>-0.30615670465185096</v>
      </c>
      <c r="I51" s="109">
        <v>0.21445002237386732</v>
      </c>
      <c r="J51" s="109">
        <v>0.11059872017409778</v>
      </c>
      <c r="K51" s="109">
        <v>5.1416233813359878E-2</v>
      </c>
      <c r="L51" s="109">
        <v>3.1864986724976521E-2</v>
      </c>
      <c r="M51" s="110">
        <v>1.953293913874455E-2</v>
      </c>
    </row>
    <row r="52" spans="1:13" ht="14.4" customHeight="1" x14ac:dyDescent="0.2">
      <c r="A52" s="1" t="s">
        <v>4</v>
      </c>
      <c r="B52" s="108">
        <v>1.7343293654949327E-2</v>
      </c>
      <c r="C52" s="109">
        <v>3.1853508174971262E-2</v>
      </c>
      <c r="D52" s="109">
        <v>1.9087417490148698E-2</v>
      </c>
      <c r="E52" s="109">
        <v>1.9975309581948802E-2</v>
      </c>
      <c r="F52" s="109">
        <v>2.7757931218341775E-2</v>
      </c>
      <c r="G52" s="109">
        <v>-4.0024694432339331E-2</v>
      </c>
      <c r="H52" s="109">
        <v>-0.3212315108543512</v>
      </c>
      <c r="I52" s="109">
        <v>0.14105891719745223</v>
      </c>
      <c r="J52" s="109">
        <v>7.7576281948408071E-2</v>
      </c>
      <c r="K52" s="109">
        <v>4.2794703273221747E-2</v>
      </c>
      <c r="L52" s="109">
        <v>3.6077096942450509E-2</v>
      </c>
      <c r="M52" s="110">
        <v>6.9282126889376339E-3</v>
      </c>
    </row>
    <row r="53" spans="1:13" ht="14.4" customHeight="1" x14ac:dyDescent="0.2">
      <c r="A53" s="2" t="s">
        <v>5</v>
      </c>
      <c r="B53" s="108">
        <v>7.0288181544331764E-3</v>
      </c>
      <c r="C53" s="109">
        <v>3.1030012962409013E-2</v>
      </c>
      <c r="D53" s="109">
        <v>1.4893328949149919E-2</v>
      </c>
      <c r="E53" s="109">
        <v>2.2259915000667034E-2</v>
      </c>
      <c r="F53" s="109">
        <v>2.9940901209940529E-2</v>
      </c>
      <c r="G53" s="109">
        <v>8.9057833288080368E-2</v>
      </c>
      <c r="H53" s="109">
        <v>-0.30386437297432062</v>
      </c>
      <c r="I53" s="109">
        <v>4.715517035551417E-2</v>
      </c>
      <c r="J53" s="109">
        <v>1.9403529572711933E-2</v>
      </c>
      <c r="K53" s="109">
        <v>4.4688988794202508E-2</v>
      </c>
      <c r="L53" s="109">
        <v>5.3525167533774384E-3</v>
      </c>
      <c r="M53" s="110">
        <v>-7.4110356283408228E-3</v>
      </c>
    </row>
    <row r="54" spans="1:13" ht="14.4" customHeight="1" x14ac:dyDescent="0.2">
      <c r="A54" s="3" t="s">
        <v>6</v>
      </c>
      <c r="B54" s="117">
        <v>-1.8710557137679375E-3</v>
      </c>
      <c r="C54" s="118">
        <v>1.4592154296170645E-2</v>
      </c>
      <c r="D54" s="118">
        <v>1.0377976562688554E-2</v>
      </c>
      <c r="E54" s="118">
        <v>3.0422652854634026E-3</v>
      </c>
      <c r="F54" s="118">
        <v>-1.4163241249316519E-3</v>
      </c>
      <c r="G54" s="118">
        <v>-5.8241407638427514E-2</v>
      </c>
      <c r="H54" s="118">
        <v>-2.2436743022479839E-2</v>
      </c>
      <c r="I54" s="118">
        <v>2.9766105558643167E-2</v>
      </c>
      <c r="J54" s="118">
        <v>5.7587459227101912E-3</v>
      </c>
      <c r="K54" s="118">
        <v>1.9122683642375047E-2</v>
      </c>
      <c r="L54" s="118">
        <v>2.4757478715716837E-3</v>
      </c>
      <c r="M54" s="119">
        <v>-1.2938491067263488E-2</v>
      </c>
    </row>
    <row r="55" spans="1:13" ht="14.4" customHeight="1" x14ac:dyDescent="0.2">
      <c r="A55" s="1" t="s">
        <v>91</v>
      </c>
      <c r="B55" s="108">
        <v>1.3950552632765383E-2</v>
      </c>
      <c r="C55" s="109">
        <v>-4.3001734790484372E-2</v>
      </c>
      <c r="D55" s="109">
        <v>4.0162660669942375E-2</v>
      </c>
      <c r="E55" s="109">
        <v>1.1825398079815939E-2</v>
      </c>
      <c r="F55" s="109">
        <v>-2.534873786064884E-2</v>
      </c>
      <c r="G55" s="109">
        <v>0.16126804630892969</v>
      </c>
      <c r="H55" s="109">
        <v>0.29344003283553965</v>
      </c>
      <c r="I55" s="109">
        <v>-0.27615482433086325</v>
      </c>
      <c r="J55" s="109">
        <v>-7.0334927309679413E-2</v>
      </c>
      <c r="K55" s="109">
        <v>1.0210208968024327E-2</v>
      </c>
      <c r="L55" s="109">
        <v>6.6183540921806103E-3</v>
      </c>
      <c r="M55" s="110">
        <v>5.3782430982151396E-3</v>
      </c>
    </row>
    <row r="56" spans="1:13" ht="14.4" customHeight="1" x14ac:dyDescent="0.2">
      <c r="A56" s="1" t="s">
        <v>92</v>
      </c>
      <c r="B56" s="108">
        <v>-1.1733282602260895E-2</v>
      </c>
      <c r="C56" s="109">
        <v>4.282360249020202E-2</v>
      </c>
      <c r="D56" s="109">
        <v>1.9270731200266573E-2</v>
      </c>
      <c r="E56" s="109">
        <v>-7.292808217196539E-3</v>
      </c>
      <c r="F56" s="109">
        <v>-1.5747164088282507E-2</v>
      </c>
      <c r="G56" s="109">
        <v>-0.22231068831621814</v>
      </c>
      <c r="H56" s="109">
        <v>-4.8974662488230541E-2</v>
      </c>
      <c r="I56" s="109">
        <v>0.20268837156792449</v>
      </c>
      <c r="J56" s="109">
        <v>2.937262287802439E-2</v>
      </c>
      <c r="K56" s="109">
        <v>3.609722939932053E-2</v>
      </c>
      <c r="L56" s="109">
        <v>-6.3794758155757214E-3</v>
      </c>
      <c r="M56" s="110">
        <v>-3.3602055544299902E-2</v>
      </c>
    </row>
    <row r="57" spans="1:13" ht="14.4" customHeight="1" x14ac:dyDescent="0.2">
      <c r="A57" s="1" t="s">
        <v>3</v>
      </c>
      <c r="B57" s="108">
        <v>9.4958827849120075E-3</v>
      </c>
      <c r="C57" s="109">
        <v>-3.1902306490015921E-3</v>
      </c>
      <c r="D57" s="109">
        <v>1.0923915461683301E-4</v>
      </c>
      <c r="E57" s="109">
        <v>1.0538562138168174E-2</v>
      </c>
      <c r="F57" s="109">
        <v>2.9974683651090464E-3</v>
      </c>
      <c r="G57" s="109">
        <v>-1.4102772691060306E-2</v>
      </c>
      <c r="H57" s="109">
        <v>-4.2147571419887835E-2</v>
      </c>
      <c r="I57" s="109">
        <v>3.3795977760112936E-2</v>
      </c>
      <c r="J57" s="109">
        <v>1.1645967540661674E-2</v>
      </c>
      <c r="K57" s="109">
        <v>2.7909492021696322E-3</v>
      </c>
      <c r="L57" s="109">
        <v>9.6568727624011738E-3</v>
      </c>
      <c r="M57" s="110">
        <v>-5.9168689117824027E-4</v>
      </c>
    </row>
    <row r="58" spans="1:13" ht="14.4" customHeight="1" x14ac:dyDescent="0.2">
      <c r="A58" s="1" t="s">
        <v>4</v>
      </c>
      <c r="B58" s="108">
        <v>4.927430109788683E-2</v>
      </c>
      <c r="C58" s="109">
        <v>5.7717041069992141E-2</v>
      </c>
      <c r="D58" s="109">
        <v>-4.9970138223503578E-3</v>
      </c>
      <c r="E58" s="109">
        <v>4.3139185407814282E-3</v>
      </c>
      <c r="F58" s="109">
        <v>-4.1718442079615892E-2</v>
      </c>
      <c r="G58" s="109">
        <v>3.5221958161398828E-3</v>
      </c>
      <c r="H58" s="109">
        <v>-0.10444598781071839</v>
      </c>
      <c r="I58" s="109">
        <v>8.3967437280707838E-2</v>
      </c>
      <c r="J58" s="109">
        <v>1.1031498315541998E-2</v>
      </c>
      <c r="K58" s="109">
        <v>3.0596827186921218E-2</v>
      </c>
      <c r="L58" s="109">
        <v>-5.4807263497252514E-3</v>
      </c>
      <c r="M58" s="110">
        <v>-7.8097768515249008E-2</v>
      </c>
    </row>
    <row r="59" spans="1:13" ht="14.4" customHeight="1" x14ac:dyDescent="0.2">
      <c r="A59" s="2" t="s">
        <v>5</v>
      </c>
      <c r="B59" s="108">
        <v>-0.14521256013473285</v>
      </c>
      <c r="C59" s="109">
        <v>-1.9211088498640009E-2</v>
      </c>
      <c r="D59" s="109">
        <v>8.9506050386828004E-3</v>
      </c>
      <c r="E59" s="109">
        <v>-7.2419316361653548E-3</v>
      </c>
      <c r="F59" s="109">
        <v>0.19931000154477266</v>
      </c>
      <c r="G59" s="109">
        <v>-0.11627248997907193</v>
      </c>
      <c r="H59" s="109">
        <v>-0.29362440562428604</v>
      </c>
      <c r="I59" s="109">
        <v>0.23308778532390645</v>
      </c>
      <c r="J59" s="109">
        <v>2.8092145440711442E-2</v>
      </c>
      <c r="K59" s="109">
        <v>1.7917731459390882E-2</v>
      </c>
      <c r="L59" s="109">
        <v>1.8114827919384575E-2</v>
      </c>
      <c r="M59" s="110">
        <v>0.15315392710637657</v>
      </c>
    </row>
    <row r="60" spans="1:13" ht="14.4" customHeight="1" x14ac:dyDescent="0.2">
      <c r="A60" s="3" t="s">
        <v>32</v>
      </c>
      <c r="B60" s="117">
        <v>-1.7652851284214721E-3</v>
      </c>
      <c r="C60" s="118">
        <v>6.324491511349702E-3</v>
      </c>
      <c r="D60" s="118">
        <v>4.4192951054423217E-3</v>
      </c>
      <c r="E60" s="118">
        <v>-2.6160423634559197E-3</v>
      </c>
      <c r="F60" s="118">
        <v>-4.2038930248680835E-3</v>
      </c>
      <c r="G60" s="118">
        <v>-2.8722745420130535E-2</v>
      </c>
      <c r="H60" s="118">
        <v>-1.5242421641984466E-2</v>
      </c>
      <c r="I60" s="118">
        <v>2.1029830809197014E-2</v>
      </c>
      <c r="J60" s="118">
        <v>-4.4689604319211648E-3</v>
      </c>
      <c r="K60" s="118">
        <v>1.5697922055456462E-2</v>
      </c>
      <c r="L60" s="118">
        <v>-1.508704695879517E-3</v>
      </c>
      <c r="M60" s="119">
        <v>-7.6153180876784993E-3</v>
      </c>
    </row>
    <row r="61" spans="1:13" ht="14.4" customHeight="1" x14ac:dyDescent="0.2">
      <c r="A61" s="1" t="s">
        <v>91</v>
      </c>
      <c r="B61" s="108">
        <v>1.0383276173902415E-2</v>
      </c>
      <c r="C61" s="109">
        <v>-3.7087680642861769E-2</v>
      </c>
      <c r="D61" s="109">
        <v>5.0382753687888054E-2</v>
      </c>
      <c r="E61" s="109">
        <v>-2.2752853183584058E-2</v>
      </c>
      <c r="F61" s="109">
        <v>-1.0279748145806181E-2</v>
      </c>
      <c r="G61" s="109">
        <v>0.17609091203514238</v>
      </c>
      <c r="H61" s="109">
        <v>0.28777905938267256</v>
      </c>
      <c r="I61" s="109">
        <v>-0.27648139157278495</v>
      </c>
      <c r="J61" s="109">
        <v>-5.9496501410921832E-2</v>
      </c>
      <c r="K61" s="109">
        <v>-2.5389810365613269E-3</v>
      </c>
      <c r="L61" s="109">
        <v>1.8665156346103037E-2</v>
      </c>
      <c r="M61" s="110">
        <v>-5.546570172793479E-3</v>
      </c>
    </row>
    <row r="62" spans="1:13" ht="14.4" customHeight="1" x14ac:dyDescent="0.2">
      <c r="A62" s="1" t="s">
        <v>92</v>
      </c>
      <c r="B62" s="108">
        <v>-1.0071359706658659E-2</v>
      </c>
      <c r="C62" s="109">
        <v>1.0222120573125283E-2</v>
      </c>
      <c r="D62" s="109">
        <v>-5.8732631597247058E-3</v>
      </c>
      <c r="E62" s="109">
        <v>-1.3119531210255889E-2</v>
      </c>
      <c r="F62" s="109">
        <v>-4.0011099092016951E-2</v>
      </c>
      <c r="G62" s="109">
        <v>-0.15973965226839393</v>
      </c>
      <c r="H62" s="109">
        <v>-1.8106720160882054E-2</v>
      </c>
      <c r="I62" s="109">
        <v>0.19670654922405198</v>
      </c>
      <c r="J62" s="109">
        <v>-1.2463714419736637E-2</v>
      </c>
      <c r="K62" s="109">
        <v>3.0798315820633006E-2</v>
      </c>
      <c r="L62" s="109">
        <v>-3.0179898155104766E-2</v>
      </c>
      <c r="M62" s="110">
        <v>-1.0523371042330627E-2</v>
      </c>
    </row>
    <row r="63" spans="1:13" ht="14.4" customHeight="1" x14ac:dyDescent="0.2">
      <c r="A63" s="1" t="s">
        <v>3</v>
      </c>
      <c r="B63" s="108">
        <v>-2.3010758356752561E-3</v>
      </c>
      <c r="C63" s="109">
        <v>8.5032063389275624E-3</v>
      </c>
      <c r="D63" s="109">
        <v>1.7696865787527249E-4</v>
      </c>
      <c r="E63" s="109">
        <v>1.0079298581352586E-2</v>
      </c>
      <c r="F63" s="109">
        <v>5.2518417859903441E-3</v>
      </c>
      <c r="G63" s="109">
        <v>-2.9210614996712451E-2</v>
      </c>
      <c r="H63" s="109">
        <v>-6.2835131205925362E-2</v>
      </c>
      <c r="I63" s="109">
        <v>6.6571532590660148E-2</v>
      </c>
      <c r="J63" s="109">
        <v>1.3970764363507405E-2</v>
      </c>
      <c r="K63" s="109">
        <v>3.7641252313531329E-3</v>
      </c>
      <c r="L63" s="109">
        <v>1.046396089497861E-2</v>
      </c>
      <c r="M63" s="110">
        <v>-5.8167241061182987E-3</v>
      </c>
    </row>
    <row r="64" spans="1:13" ht="14.4" customHeight="1" x14ac:dyDescent="0.2">
      <c r="A64" s="1" t="s">
        <v>4</v>
      </c>
      <c r="B64" s="108">
        <v>2.3133197583100829E-2</v>
      </c>
      <c r="C64" s="109">
        <v>3.3923693359499324E-2</v>
      </c>
      <c r="D64" s="109">
        <v>-8.5262067221981343E-3</v>
      </c>
      <c r="E64" s="109">
        <v>3.6431400630464708E-3</v>
      </c>
      <c r="F64" s="109">
        <v>1.8672839607745313E-2</v>
      </c>
      <c r="G64" s="109">
        <v>-3.479575030900911E-2</v>
      </c>
      <c r="H64" s="109">
        <v>-0.12840700050072432</v>
      </c>
      <c r="I64" s="109">
        <v>8.0780819298058318E-2</v>
      </c>
      <c r="J64" s="109">
        <v>5.9764282846371686E-3</v>
      </c>
      <c r="K64" s="109">
        <v>4.1871849845119227E-2</v>
      </c>
      <c r="L64" s="109">
        <v>-6.8344589623962372E-3</v>
      </c>
      <c r="M64" s="110">
        <v>-2.7898708286939026E-2</v>
      </c>
    </row>
    <row r="65" spans="1:13" ht="14.4" customHeight="1" x14ac:dyDescent="0.2">
      <c r="A65" s="2" t="s">
        <v>5</v>
      </c>
      <c r="B65" s="111">
        <v>-5.8962059782367994E-2</v>
      </c>
      <c r="C65" s="112">
        <v>1.0452284339785184E-2</v>
      </c>
      <c r="D65" s="112">
        <v>3.5520093964216642E-3</v>
      </c>
      <c r="E65" s="112">
        <v>-3.2690355739679838E-3</v>
      </c>
      <c r="F65" s="112">
        <v>5.2925563682964902E-2</v>
      </c>
      <c r="G65" s="112">
        <v>5.8242850632882183E-2</v>
      </c>
      <c r="H65" s="112">
        <v>-0.27147638324624074</v>
      </c>
      <c r="I65" s="112">
        <v>0.11552303352711873</v>
      </c>
      <c r="J65" s="112">
        <v>4.2114653270106578E-2</v>
      </c>
      <c r="K65" s="112">
        <v>7.4895519570235738E-3</v>
      </c>
      <c r="L65" s="112">
        <v>9.7379298008760523E-3</v>
      </c>
      <c r="M65" s="113">
        <v>4.929140832595217E-2</v>
      </c>
    </row>
    <row r="66" spans="1:13" ht="14.4" customHeight="1" x14ac:dyDescent="0.2">
      <c r="A66" s="6"/>
      <c r="B66" s="20"/>
      <c r="C66" s="20"/>
      <c r="D66" s="20"/>
      <c r="E66" s="20"/>
      <c r="F66" s="20"/>
      <c r="G66" s="20"/>
      <c r="H66" s="20"/>
      <c r="I66" s="20"/>
      <c r="J66" s="20"/>
      <c r="K66" s="20"/>
      <c r="L66" s="20"/>
      <c r="M66" s="20"/>
    </row>
    <row r="68" spans="1:13" ht="14.4" customHeight="1" x14ac:dyDescent="0.2">
      <c r="A68" s="201" t="s">
        <v>0</v>
      </c>
      <c r="B68" s="207" t="s">
        <v>93</v>
      </c>
      <c r="C68" s="208"/>
      <c r="D68" s="208"/>
      <c r="E68" s="208"/>
      <c r="F68" s="208"/>
      <c r="G68" s="208"/>
      <c r="H68" s="208"/>
      <c r="I68" s="208"/>
      <c r="J68" s="208"/>
      <c r="K68" s="208"/>
      <c r="L68" s="208"/>
      <c r="M68" s="209"/>
    </row>
    <row r="69" spans="1:13" ht="14.4" customHeight="1" x14ac:dyDescent="0.2">
      <c r="A69" s="206"/>
      <c r="B69" s="99" t="s">
        <v>1207</v>
      </c>
      <c r="C69" s="100" t="s">
        <v>1208</v>
      </c>
      <c r="D69" s="100" t="s">
        <v>1209</v>
      </c>
      <c r="E69" s="100" t="s">
        <v>1210</v>
      </c>
      <c r="F69" s="100" t="s">
        <v>1211</v>
      </c>
      <c r="G69" s="100" t="s">
        <v>1212</v>
      </c>
      <c r="H69" s="100" t="s">
        <v>1214</v>
      </c>
      <c r="I69" s="100" t="s">
        <v>2331</v>
      </c>
      <c r="J69" s="100" t="s">
        <v>2332</v>
      </c>
      <c r="K69" s="100" t="s">
        <v>2336</v>
      </c>
      <c r="L69" s="100" t="s">
        <v>2337</v>
      </c>
      <c r="M69" s="101" t="s">
        <v>2342</v>
      </c>
    </row>
    <row r="70" spans="1:13" ht="14.4" customHeight="1" x14ac:dyDescent="0.2">
      <c r="A70" s="3" t="s">
        <v>1</v>
      </c>
      <c r="B70" s="102">
        <v>2.2508287639813305E-2</v>
      </c>
      <c r="C70" s="103">
        <v>1.5974053737410704E-2</v>
      </c>
      <c r="D70" s="103">
        <v>1.2864332744261566E-2</v>
      </c>
      <c r="E70" s="103">
        <v>1.0965823590693367E-2</v>
      </c>
      <c r="F70" s="103">
        <v>7.7908722081106614E-3</v>
      </c>
      <c r="G70" s="103">
        <v>4.2284047589523244E-3</v>
      </c>
      <c r="H70" s="103">
        <v>4.2264652760765952E-3</v>
      </c>
      <c r="I70" s="103">
        <v>2.8055776495112167E-4</v>
      </c>
      <c r="J70" s="103">
        <v>-1.1608148315310193E-2</v>
      </c>
      <c r="K70" s="103">
        <v>3.3408717181399551E-3</v>
      </c>
      <c r="L70" s="103">
        <v>-1.8270001949847172E-3</v>
      </c>
      <c r="M70" s="104">
        <v>-1.1011880006363568E-2</v>
      </c>
    </row>
    <row r="71" spans="1:13" ht="14.4" customHeight="1" x14ac:dyDescent="0.2">
      <c r="A71" s="1" t="s">
        <v>91</v>
      </c>
      <c r="B71" s="105">
        <v>-7.0084323339246911E-3</v>
      </c>
      <c r="C71" s="106">
        <v>-5.2201692746616485E-2</v>
      </c>
      <c r="D71" s="106">
        <v>3.3643705820711896E-3</v>
      </c>
      <c r="E71" s="106">
        <v>1.8765416619755792E-2</v>
      </c>
      <c r="F71" s="106">
        <v>-7.1108482634072425E-3</v>
      </c>
      <c r="G71" s="106">
        <v>-4.964539762660908E-3</v>
      </c>
      <c r="H71" s="106">
        <v>1.3294060276740075E-2</v>
      </c>
      <c r="I71" s="106">
        <v>1.2727134771287424E-2</v>
      </c>
      <c r="J71" s="106">
        <v>-9.8843367394967629E-3</v>
      </c>
      <c r="K71" s="106">
        <v>3.9974751007844755E-2</v>
      </c>
      <c r="L71" s="106">
        <v>4.8603056565565683E-2</v>
      </c>
      <c r="M71" s="107">
        <v>1.9586972562291409E-2</v>
      </c>
    </row>
    <row r="72" spans="1:13" ht="14.4" customHeight="1" x14ac:dyDescent="0.2">
      <c r="A72" s="1" t="s">
        <v>92</v>
      </c>
      <c r="B72" s="108">
        <v>2.6108220868260045E-2</v>
      </c>
      <c r="C72" s="109">
        <v>2.2901854263275984E-2</v>
      </c>
      <c r="D72" s="109">
        <v>2.9912644052030785E-3</v>
      </c>
      <c r="E72" s="109">
        <v>-1.9062478773677653E-3</v>
      </c>
      <c r="F72" s="109">
        <v>4.7981047973332672E-3</v>
      </c>
      <c r="G72" s="109">
        <v>-6.2626485933832939E-3</v>
      </c>
      <c r="H72" s="109">
        <v>-5.5155155651673577E-3</v>
      </c>
      <c r="I72" s="109">
        <v>-5.2963416185300687E-3</v>
      </c>
      <c r="J72" s="109">
        <v>-2.1091493712713176E-2</v>
      </c>
      <c r="K72" s="109">
        <v>-5.6169020060897077E-3</v>
      </c>
      <c r="L72" s="109">
        <v>-1.8640352900342803E-2</v>
      </c>
      <c r="M72" s="110">
        <v>-3.5682751733164868E-2</v>
      </c>
    </row>
    <row r="73" spans="1:13" ht="14.4" customHeight="1" x14ac:dyDescent="0.2">
      <c r="A73" s="1" t="s">
        <v>3</v>
      </c>
      <c r="B73" s="108">
        <v>4.6805501529238215E-2</v>
      </c>
      <c r="C73" s="109">
        <v>4.1117941269980689E-2</v>
      </c>
      <c r="D73" s="109">
        <v>3.5732442996134657E-2</v>
      </c>
      <c r="E73" s="109">
        <v>3.1278310992488775E-2</v>
      </c>
      <c r="F73" s="109">
        <v>2.8066217081325052E-2</v>
      </c>
      <c r="G73" s="109">
        <v>2.4157548545110409E-2</v>
      </c>
      <c r="H73" s="109">
        <v>8.4049517722671434E-3</v>
      </c>
      <c r="I73" s="109">
        <v>5.4460325405395237E-3</v>
      </c>
      <c r="J73" s="109">
        <v>3.3148701744254263E-4</v>
      </c>
      <c r="K73" s="109">
        <v>1.7732969040991529E-3</v>
      </c>
      <c r="L73" s="109">
        <v>4.0469042407019987E-3</v>
      </c>
      <c r="M73" s="110">
        <v>1.5159906138787366E-2</v>
      </c>
    </row>
    <row r="74" spans="1:13" ht="14.4" customHeight="1" x14ac:dyDescent="0.2">
      <c r="A74" s="1" t="s">
        <v>4</v>
      </c>
      <c r="B74" s="108">
        <v>3.9805857353881757E-3</v>
      </c>
      <c r="C74" s="109">
        <v>1.4746962673409393E-2</v>
      </c>
      <c r="D74" s="109">
        <v>9.1429990140208372E-3</v>
      </c>
      <c r="E74" s="109">
        <v>8.5799330745762546E-3</v>
      </c>
      <c r="F74" s="109">
        <v>1.5784855831650071E-3</v>
      </c>
      <c r="G74" s="109">
        <v>4.0454963019065813E-3</v>
      </c>
      <c r="H74" s="109">
        <v>1.2634064289941745E-2</v>
      </c>
      <c r="I74" s="109">
        <v>-7.3280478748755824E-3</v>
      </c>
      <c r="J74" s="109">
        <v>-1.1982661251980064E-2</v>
      </c>
      <c r="K74" s="109">
        <v>2.2393244347290982E-3</v>
      </c>
      <c r="L74" s="109">
        <v>-6.6051401615002774E-3</v>
      </c>
      <c r="M74" s="110">
        <v>-1.1887424213360786E-2</v>
      </c>
    </row>
    <row r="75" spans="1:13" ht="14.4" customHeight="1" x14ac:dyDescent="0.2">
      <c r="A75" s="2" t="s">
        <v>5</v>
      </c>
      <c r="B75" s="111">
        <v>-1.1124318504521625E-2</v>
      </c>
      <c r="C75" s="112">
        <v>-1.3232211695843573E-2</v>
      </c>
      <c r="D75" s="112">
        <v>-1.1467567357864722E-2</v>
      </c>
      <c r="E75" s="112">
        <v>-2.0408754856998609E-2</v>
      </c>
      <c r="F75" s="112">
        <v>-2.5039915332951548E-2</v>
      </c>
      <c r="G75" s="112">
        <v>-1.8497201874516585E-2</v>
      </c>
      <c r="H75" s="112">
        <v>-1.7757072663980307E-2</v>
      </c>
      <c r="I75" s="112">
        <v>-4.210554636318388E-4</v>
      </c>
      <c r="J75" s="112">
        <v>-1.9558746863692279E-2</v>
      </c>
      <c r="K75" s="112">
        <v>-1.9347716546336436E-3</v>
      </c>
      <c r="L75" s="112">
        <v>-1.3661692211502773E-2</v>
      </c>
      <c r="M75" s="113">
        <v>-4.8382521056436291E-2</v>
      </c>
    </row>
    <row r="76" spans="1:13" ht="14.4" customHeight="1" x14ac:dyDescent="0.2">
      <c r="A76" s="3" t="s">
        <v>2</v>
      </c>
      <c r="B76" s="114">
        <v>1.7012459480409158E-2</v>
      </c>
      <c r="C76" s="115">
        <v>1.5978879029045573E-2</v>
      </c>
      <c r="D76" s="115">
        <v>1.268546307823798E-2</v>
      </c>
      <c r="E76" s="115">
        <v>1.0724238044261538E-2</v>
      </c>
      <c r="F76" s="115">
        <v>5.3128988725203424E-3</v>
      </c>
      <c r="G76" s="115">
        <v>-1.1132692823018773E-3</v>
      </c>
      <c r="H76" s="115">
        <v>-1.1266503178852616E-2</v>
      </c>
      <c r="I76" s="115">
        <v>-1.5398398195328946E-2</v>
      </c>
      <c r="J76" s="115">
        <v>-8.5650111614365681E-3</v>
      </c>
      <c r="K76" s="115">
        <v>5.7218892113053057E-3</v>
      </c>
      <c r="L76" s="115">
        <v>8.7797628552752881E-3</v>
      </c>
      <c r="M76" s="116">
        <v>5.8661024766159739E-3</v>
      </c>
    </row>
    <row r="77" spans="1:13" ht="14.4" customHeight="1" x14ac:dyDescent="0.2">
      <c r="A77" s="1" t="s">
        <v>91</v>
      </c>
      <c r="B77" s="108">
        <v>-0.15886212914485165</v>
      </c>
      <c r="C77" s="109">
        <v>-0.2217128755187294</v>
      </c>
      <c r="D77" s="109">
        <v>-0.13719683841862437</v>
      </c>
      <c r="E77" s="109">
        <v>-5.9923043233435523E-2</v>
      </c>
      <c r="F77" s="109">
        <v>1.3882045626960106E-2</v>
      </c>
      <c r="G77" s="109">
        <v>7.8148324514047546E-2</v>
      </c>
      <c r="H77" s="109">
        <v>-2.7922085271581045E-2</v>
      </c>
      <c r="I77" s="109">
        <v>-3.8052475495158583E-2</v>
      </c>
      <c r="J77" s="109">
        <v>2.6978041649263082E-2</v>
      </c>
      <c r="K77" s="109">
        <v>0.17889606931079785</v>
      </c>
      <c r="L77" s="109">
        <v>5.5588100251737625E-2</v>
      </c>
      <c r="M77" s="110">
        <v>-7.4101618062224275E-2</v>
      </c>
    </row>
    <row r="78" spans="1:13" ht="14.4" customHeight="1" x14ac:dyDescent="0.2">
      <c r="A78" s="1" t="s">
        <v>92</v>
      </c>
      <c r="B78" s="108">
        <v>2.8827654648558101E-2</v>
      </c>
      <c r="C78" s="109">
        <v>2.6106390767393021E-2</v>
      </c>
      <c r="D78" s="109">
        <v>1.7018499667674446E-2</v>
      </c>
      <c r="E78" s="109">
        <v>9.1336804148772384E-3</v>
      </c>
      <c r="F78" s="109">
        <v>-7.2866369690642206E-4</v>
      </c>
      <c r="G78" s="109">
        <v>-1.2193276733990868E-2</v>
      </c>
      <c r="H78" s="109">
        <v>1.627279017493911E-4</v>
      </c>
      <c r="I78" s="109">
        <v>1.3834450789956293E-3</v>
      </c>
      <c r="J78" s="109">
        <v>6.7647885883736388E-3</v>
      </c>
      <c r="K78" s="109">
        <v>1.0814800734968004E-2</v>
      </c>
      <c r="L78" s="109">
        <v>2.0805225119335882E-2</v>
      </c>
      <c r="M78" s="110">
        <v>2.5651077987028953E-2</v>
      </c>
    </row>
    <row r="79" spans="1:13" ht="14.4" customHeight="1" x14ac:dyDescent="0.2">
      <c r="A79" s="1" t="s">
        <v>3</v>
      </c>
      <c r="B79" s="108">
        <v>5.3055041715429047E-2</v>
      </c>
      <c r="C79" s="109">
        <v>7.7887225442433289E-2</v>
      </c>
      <c r="D79" s="109">
        <v>6.3208369659982569E-2</v>
      </c>
      <c r="E79" s="109">
        <v>5.1171665773968936E-2</v>
      </c>
      <c r="F79" s="109">
        <v>3.7801961147739205E-2</v>
      </c>
      <c r="G79" s="109">
        <v>1.5908922894950838E-2</v>
      </c>
      <c r="H79" s="109">
        <v>-5.7272613421394343E-2</v>
      </c>
      <c r="I79" s="109">
        <v>-6.6125611241192622E-2</v>
      </c>
      <c r="J79" s="109">
        <v>-6.2354636679798479E-2</v>
      </c>
      <c r="K79" s="109">
        <v>-4.5208258798275183E-2</v>
      </c>
      <c r="L79" s="109">
        <v>-3.4869886418659991E-2</v>
      </c>
      <c r="M79" s="110">
        <v>-2.0984266961536872E-2</v>
      </c>
    </row>
    <row r="80" spans="1:13" ht="14.4" customHeight="1" x14ac:dyDescent="0.2">
      <c r="A80" s="1" t="s">
        <v>4</v>
      </c>
      <c r="B80" s="108">
        <v>-1.9622903853377661E-2</v>
      </c>
      <c r="C80" s="109">
        <v>-1.4280485339830755E-2</v>
      </c>
      <c r="D80" s="109">
        <v>-2.0623278952218122E-2</v>
      </c>
      <c r="E80" s="109">
        <v>-1.452854478102094E-2</v>
      </c>
      <c r="F80" s="109">
        <v>-1.4464299409463916E-2</v>
      </c>
      <c r="G80" s="109">
        <v>-5.4286190345657912E-3</v>
      </c>
      <c r="H80" s="109">
        <v>-7.0675288946511301E-3</v>
      </c>
      <c r="I80" s="109">
        <v>-2.9208353372304898E-2</v>
      </c>
      <c r="J80" s="109">
        <v>-3.4044709090681642E-2</v>
      </c>
      <c r="K80" s="109">
        <v>-2.0657865130958825E-2</v>
      </c>
      <c r="L80" s="109">
        <v>-9.1746388042684337E-3</v>
      </c>
      <c r="M80" s="110">
        <v>-2.2527082533365914E-2</v>
      </c>
    </row>
    <row r="81" spans="1:14" ht="14.4" customHeight="1" x14ac:dyDescent="0.2">
      <c r="A81" s="2" t="s">
        <v>5</v>
      </c>
      <c r="B81" s="108">
        <v>-1.7977792139122262E-2</v>
      </c>
      <c r="C81" s="109">
        <v>-1.9365729676415918E-2</v>
      </c>
      <c r="D81" s="109">
        <v>-2.6060324825986077E-2</v>
      </c>
      <c r="E81" s="109">
        <v>-2.1596775076154168E-2</v>
      </c>
      <c r="F81" s="109">
        <v>-3.7375849451123891E-2</v>
      </c>
      <c r="G81" s="109">
        <v>-6.7686300032541488E-2</v>
      </c>
      <c r="H81" s="109">
        <v>-3.2211105205998569E-2</v>
      </c>
      <c r="I81" s="109">
        <v>-3.638440919277585E-2</v>
      </c>
      <c r="J81" s="109">
        <v>-6.1976795417829342E-2</v>
      </c>
      <c r="K81" s="109">
        <v>-2.699831260546216E-2</v>
      </c>
      <c r="L81" s="109">
        <v>-4.8856569912293139E-2</v>
      </c>
      <c r="M81" s="110">
        <v>-6.3982327542926001E-2</v>
      </c>
    </row>
    <row r="82" spans="1:14" ht="14.4" customHeight="1" x14ac:dyDescent="0.2">
      <c r="A82" s="3" t="s">
        <v>6</v>
      </c>
      <c r="B82" s="117">
        <v>2.3680650759851821E-2</v>
      </c>
      <c r="C82" s="118">
        <v>1.5973038459089837E-2</v>
      </c>
      <c r="D82" s="118">
        <v>1.2901914008414518E-2</v>
      </c>
      <c r="E82" s="118">
        <v>1.1016602650925827E-2</v>
      </c>
      <c r="F82" s="118">
        <v>8.3123748150808995E-3</v>
      </c>
      <c r="G82" s="118">
        <v>5.3873761475636125E-3</v>
      </c>
      <c r="H82" s="118">
        <v>7.4045310096763368E-3</v>
      </c>
      <c r="I82" s="118">
        <v>3.5371078701774651E-3</v>
      </c>
      <c r="J82" s="118">
        <v>-1.2241812656110849E-2</v>
      </c>
      <c r="K82" s="118">
        <v>2.8447244926617116E-3</v>
      </c>
      <c r="L82" s="118">
        <v>-4.0355179488070691E-3</v>
      </c>
      <c r="M82" s="119">
        <v>-1.4566895752191594E-2</v>
      </c>
    </row>
    <row r="83" spans="1:14" ht="14.4" customHeight="1" x14ac:dyDescent="0.2">
      <c r="A83" s="1" t="s">
        <v>91</v>
      </c>
      <c r="B83" s="108">
        <v>7.9909864375949397E-3</v>
      </c>
      <c r="C83" s="109">
        <v>-3.5243946422746676E-2</v>
      </c>
      <c r="D83" s="109">
        <v>1.6797169237821197E-2</v>
      </c>
      <c r="E83" s="109">
        <v>2.5774984255084354E-2</v>
      </c>
      <c r="F83" s="109">
        <v>-8.9645375573447952E-3</v>
      </c>
      <c r="G83" s="109">
        <v>-1.415393752887608E-2</v>
      </c>
      <c r="H83" s="109">
        <v>1.6729448678653266E-2</v>
      </c>
      <c r="I83" s="109">
        <v>1.8292400378274412E-2</v>
      </c>
      <c r="J83" s="109">
        <v>-1.3246429715758231E-2</v>
      </c>
      <c r="K83" s="109">
        <v>2.8985079804472198E-2</v>
      </c>
      <c r="L83" s="109">
        <v>4.7976150469168186E-2</v>
      </c>
      <c r="M83" s="110">
        <v>2.8587084311610663E-2</v>
      </c>
    </row>
    <row r="84" spans="1:14" ht="14.4" customHeight="1" x14ac:dyDescent="0.2">
      <c r="A84" s="1" t="s">
        <v>92</v>
      </c>
      <c r="B84" s="108">
        <v>2.4785286204177741E-2</v>
      </c>
      <c r="C84" s="109">
        <v>2.1398988059901987E-2</v>
      </c>
      <c r="D84" s="109">
        <v>-3.3737407579657449E-3</v>
      </c>
      <c r="E84" s="109">
        <v>-6.9532270602256077E-3</v>
      </c>
      <c r="F84" s="109">
        <v>7.3908229471659663E-3</v>
      </c>
      <c r="G84" s="109">
        <v>-2.8848563076572641E-3</v>
      </c>
      <c r="H84" s="109">
        <v>-8.9213658081364767E-3</v>
      </c>
      <c r="I84" s="109">
        <v>-8.6677611226148154E-3</v>
      </c>
      <c r="J84" s="109">
        <v>-3.4697412529151227E-2</v>
      </c>
      <c r="K84" s="109">
        <v>-1.3601054613564912E-2</v>
      </c>
      <c r="L84" s="109">
        <v>-3.7372882790918195E-2</v>
      </c>
      <c r="M84" s="110">
        <v>-6.5017623172268252E-2</v>
      </c>
    </row>
    <row r="85" spans="1:14" ht="14.4" customHeight="1" x14ac:dyDescent="0.2">
      <c r="A85" s="1" t="s">
        <v>3</v>
      </c>
      <c r="B85" s="108">
        <v>4.6069631754662763E-2</v>
      </c>
      <c r="C85" s="109">
        <v>3.6833337937512083E-2</v>
      </c>
      <c r="D85" s="109">
        <v>3.2438541510232129E-2</v>
      </c>
      <c r="E85" s="109">
        <v>2.8860545112588214E-2</v>
      </c>
      <c r="F85" s="109">
        <v>2.6875318151318842E-2</v>
      </c>
      <c r="G85" s="109">
        <v>2.5072338769535841E-2</v>
      </c>
      <c r="H85" s="109">
        <v>1.4029458815347846E-2</v>
      </c>
      <c r="I85" s="109">
        <v>1.2705141631601061E-2</v>
      </c>
      <c r="J85" s="109">
        <v>7.2457299650741337E-3</v>
      </c>
      <c r="K85" s="109">
        <v>7.1083112047778969E-3</v>
      </c>
      <c r="L85" s="109">
        <v>8.5212127670798703E-3</v>
      </c>
      <c r="M85" s="110">
        <v>1.9384008963418412E-2</v>
      </c>
    </row>
    <row r="86" spans="1:14" ht="14.4" customHeight="1" x14ac:dyDescent="0.2">
      <c r="A86" s="1" t="s">
        <v>4</v>
      </c>
      <c r="B86" s="108">
        <v>6.119475325482928E-3</v>
      </c>
      <c r="C86" s="109">
        <v>1.7327562174170242E-2</v>
      </c>
      <c r="D86" s="109">
        <v>1.1856218409593725E-2</v>
      </c>
      <c r="E86" s="109">
        <v>1.0703483521068001E-2</v>
      </c>
      <c r="F86" s="109">
        <v>3.1476972149331079E-3</v>
      </c>
      <c r="G86" s="109">
        <v>4.9254886298394944E-3</v>
      </c>
      <c r="H86" s="109">
        <v>1.4035932482169607E-2</v>
      </c>
      <c r="I86" s="109">
        <v>-5.6843740013800036E-3</v>
      </c>
      <c r="J86" s="109">
        <v>-1.0215497395524119E-2</v>
      </c>
      <c r="K86" s="109">
        <v>4.096189941698582E-3</v>
      </c>
      <c r="L86" s="109">
        <v>-6.3928146098484089E-3</v>
      </c>
      <c r="M86" s="110">
        <v>-1.0918466232866877E-2</v>
      </c>
    </row>
    <row r="87" spans="1:14" ht="14.4" customHeight="1" x14ac:dyDescent="0.2">
      <c r="A87" s="2" t="s">
        <v>5</v>
      </c>
      <c r="B87" s="108">
        <v>-1.0675238681860178E-2</v>
      </c>
      <c r="C87" s="109">
        <v>-1.2810034962569945E-2</v>
      </c>
      <c r="D87" s="109">
        <v>-1.0447836694670242E-2</v>
      </c>
      <c r="E87" s="109">
        <v>-2.0324509187614637E-2</v>
      </c>
      <c r="F87" s="109">
        <v>-2.4279447275477147E-2</v>
      </c>
      <c r="G87" s="109">
        <v>-1.4600547244321634E-2</v>
      </c>
      <c r="H87" s="109">
        <v>-1.6672302716576055E-2</v>
      </c>
      <c r="I87" s="109">
        <v>1.9244657923697726E-3</v>
      </c>
      <c r="J87" s="109">
        <v>-1.6793435815510196E-2</v>
      </c>
      <c r="K87" s="109">
        <v>-2.9100984514997253E-4</v>
      </c>
      <c r="L87" s="109">
        <v>-1.1355839757515597E-2</v>
      </c>
      <c r="M87" s="110">
        <v>-4.7521268209501151E-2</v>
      </c>
    </row>
    <row r="88" spans="1:14" ht="14.4" customHeight="1" x14ac:dyDescent="0.2">
      <c r="A88" s="3" t="s">
        <v>32</v>
      </c>
      <c r="B88" s="117">
        <v>1.9608496986489546E-2</v>
      </c>
      <c r="C88" s="118">
        <v>1.2030971719105969E-2</v>
      </c>
      <c r="D88" s="118">
        <v>8.9438022559143616E-3</v>
      </c>
      <c r="E88" s="118">
        <v>3.3725968054812098E-3</v>
      </c>
      <c r="F88" s="118">
        <v>-4.0830493932047145E-3</v>
      </c>
      <c r="G88" s="118">
        <v>-9.8599984170864938E-3</v>
      </c>
      <c r="H88" s="118">
        <v>-7.1221552005073623E-3</v>
      </c>
      <c r="I88" s="118">
        <v>-6.8126220736872464E-3</v>
      </c>
      <c r="J88" s="118">
        <v>-2.2338337827273163E-2</v>
      </c>
      <c r="K88" s="118">
        <v>-4.0443861539062233E-3</v>
      </c>
      <c r="L88" s="118">
        <v>-9.7927262228320044E-3</v>
      </c>
      <c r="M88" s="119">
        <v>-1.9442091885136688E-2</v>
      </c>
    </row>
    <row r="89" spans="1:14" ht="14.4" customHeight="1" x14ac:dyDescent="0.2">
      <c r="A89" s="1" t="s">
        <v>91</v>
      </c>
      <c r="B89" s="108">
        <v>7.659076760550095E-3</v>
      </c>
      <c r="C89" s="109">
        <v>-2.6998886778861895E-2</v>
      </c>
      <c r="D89" s="109">
        <v>2.3889757523407575E-2</v>
      </c>
      <c r="E89" s="109">
        <v>8.3054965630543822E-5</v>
      </c>
      <c r="F89" s="109">
        <v>-2.4515843679903958E-2</v>
      </c>
      <c r="G89" s="109">
        <v>-1.5433161887989728E-2</v>
      </c>
      <c r="H89" s="109">
        <v>9.8638312282673512E-3</v>
      </c>
      <c r="I89" s="109">
        <v>1.6825250032613693E-2</v>
      </c>
      <c r="J89" s="109">
        <v>-7.6726052697601828E-3</v>
      </c>
      <c r="K89" s="109">
        <v>2.4991926961014561E-2</v>
      </c>
      <c r="L89" s="109">
        <v>5.2382371934517225E-2</v>
      </c>
      <c r="M89" s="110">
        <v>2.9298997903264998E-2</v>
      </c>
    </row>
    <row r="90" spans="1:14" ht="14.4" customHeight="1" x14ac:dyDescent="0.2">
      <c r="A90" s="1" t="s">
        <v>92</v>
      </c>
      <c r="B90" s="108">
        <v>9.8390086664696987E-3</v>
      </c>
      <c r="C90" s="109">
        <v>1.7022472354808324E-3</v>
      </c>
      <c r="D90" s="109">
        <v>-2.7886537514961708E-2</v>
      </c>
      <c r="E90" s="109">
        <v>-2.8311053351819437E-2</v>
      </c>
      <c r="F90" s="109">
        <v>-3.2370480933671446E-2</v>
      </c>
      <c r="G90" s="109">
        <v>-7.127025813942274E-2</v>
      </c>
      <c r="H90" s="109">
        <v>-6.5717415635326459E-2</v>
      </c>
      <c r="I90" s="109">
        <v>-4.6639696908199531E-2</v>
      </c>
      <c r="J90" s="109">
        <v>-7.6394924145516949E-2</v>
      </c>
      <c r="K90" s="109">
        <v>-4.0896220391303771E-2</v>
      </c>
      <c r="L90" s="109">
        <v>-6.8173286854858503E-2</v>
      </c>
      <c r="M90" s="110">
        <v>-9.1588563480899624E-2</v>
      </c>
    </row>
    <row r="91" spans="1:14" ht="14.4" customHeight="1" x14ac:dyDescent="0.2">
      <c r="A91" s="1" t="s">
        <v>3</v>
      </c>
      <c r="B91" s="108">
        <v>4.2212519900581308E-2</v>
      </c>
      <c r="C91" s="109">
        <v>3.8401878971196131E-2</v>
      </c>
      <c r="D91" s="109">
        <v>3.3555019443733264E-2</v>
      </c>
      <c r="E91" s="109">
        <v>2.9853710200569272E-2</v>
      </c>
      <c r="F91" s="109">
        <v>2.7428046524571224E-2</v>
      </c>
      <c r="G91" s="109">
        <v>2.7589694611032393E-2</v>
      </c>
      <c r="H91" s="109">
        <v>1.4028637800489683E-2</v>
      </c>
      <c r="I91" s="109">
        <v>1.0101509284664485E-2</v>
      </c>
      <c r="J91" s="109">
        <v>7.665777066297336E-3</v>
      </c>
      <c r="K91" s="109">
        <v>9.2675658750988894E-3</v>
      </c>
      <c r="L91" s="109">
        <v>1.0074685214693953E-2</v>
      </c>
      <c r="M91" s="110">
        <v>1.3816549911697687E-2</v>
      </c>
    </row>
    <row r="92" spans="1:14" ht="14.4" customHeight="1" x14ac:dyDescent="0.2">
      <c r="A92" s="1" t="s">
        <v>4</v>
      </c>
      <c r="B92" s="108">
        <v>3.5808046038722165E-3</v>
      </c>
      <c r="C92" s="109">
        <v>1.4367564091320997E-2</v>
      </c>
      <c r="D92" s="109">
        <v>1.1539322501645468E-2</v>
      </c>
      <c r="E92" s="109">
        <v>9.4599559757913357E-3</v>
      </c>
      <c r="F92" s="109">
        <v>3.4967566128127369E-4</v>
      </c>
      <c r="G92" s="109">
        <v>5.877690967721518E-3</v>
      </c>
      <c r="H92" s="109">
        <v>1.332954571986707E-2</v>
      </c>
      <c r="I92" s="109">
        <v>2.1400237859548923E-3</v>
      </c>
      <c r="J92" s="109">
        <v>-1.2558514908876828E-2</v>
      </c>
      <c r="K92" s="109">
        <v>4.2132756311572686E-3</v>
      </c>
      <c r="L92" s="109">
        <v>-1.1763983603150915E-2</v>
      </c>
      <c r="M92" s="110">
        <v>-1.3443845754664365E-2</v>
      </c>
    </row>
    <row r="93" spans="1:14" ht="14.4" customHeight="1" x14ac:dyDescent="0.2">
      <c r="A93" s="2" t="s">
        <v>5</v>
      </c>
      <c r="B93" s="111">
        <v>-6.5660148761909794E-3</v>
      </c>
      <c r="C93" s="112">
        <v>-1.7616281383042217E-2</v>
      </c>
      <c r="D93" s="112">
        <v>-1.9776207232814501E-2</v>
      </c>
      <c r="E93" s="112">
        <v>-2.9808589414965184E-2</v>
      </c>
      <c r="F93" s="112">
        <v>-4.1811063516189947E-2</v>
      </c>
      <c r="G93" s="112">
        <v>-2.893579781640589E-2</v>
      </c>
      <c r="H93" s="112">
        <v>-2.3427947917326306E-2</v>
      </c>
      <c r="I93" s="112">
        <v>-2.4413704653719313E-2</v>
      </c>
      <c r="J93" s="112">
        <v>-3.3619996185200236E-2</v>
      </c>
      <c r="K93" s="112">
        <v>-1.889066936314502E-2</v>
      </c>
      <c r="L93" s="112">
        <v>-2.4377196375517461E-2</v>
      </c>
      <c r="M93" s="113">
        <v>-4.1908891871438834E-2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00" t="s">
        <v>103</v>
      </c>
      <c r="B96" s="200"/>
      <c r="C96" s="200"/>
      <c r="D96" s="200"/>
      <c r="E96" s="200"/>
      <c r="F96" s="200"/>
      <c r="G96" s="200"/>
      <c r="H96" s="200"/>
      <c r="I96" s="200"/>
      <c r="J96" s="200"/>
      <c r="K96" s="200"/>
      <c r="L96" s="200"/>
      <c r="M96" s="200"/>
      <c r="N96" s="200"/>
    </row>
    <row r="98" spans="1:15" ht="14.4" customHeight="1" x14ac:dyDescent="0.2">
      <c r="A98" s="201" t="s">
        <v>0</v>
      </c>
      <c r="B98" s="207" t="s">
        <v>31</v>
      </c>
      <c r="C98" s="208"/>
      <c r="D98" s="208"/>
      <c r="E98" s="208"/>
      <c r="F98" s="208"/>
      <c r="G98" s="208"/>
      <c r="H98" s="208"/>
      <c r="I98" s="208"/>
      <c r="J98" s="208"/>
      <c r="K98" s="208"/>
      <c r="L98" s="208"/>
      <c r="M98" s="208"/>
      <c r="N98" s="209"/>
    </row>
    <row r="99" spans="1:15" ht="14.4" customHeight="1" x14ac:dyDescent="0.2">
      <c r="A99" s="206"/>
      <c r="B99" s="21" t="s">
        <v>1206</v>
      </c>
      <c r="C99" s="22" t="s">
        <v>1207</v>
      </c>
      <c r="D99" s="22" t="s">
        <v>1208</v>
      </c>
      <c r="E99" s="22" t="s">
        <v>1209</v>
      </c>
      <c r="F99" s="22" t="s">
        <v>1210</v>
      </c>
      <c r="G99" s="22" t="s">
        <v>1211</v>
      </c>
      <c r="H99" s="22" t="s">
        <v>1212</v>
      </c>
      <c r="I99" s="22" t="s">
        <v>1214</v>
      </c>
      <c r="J99" s="22" t="s">
        <v>2331</v>
      </c>
      <c r="K99" s="22" t="s">
        <v>2332</v>
      </c>
      <c r="L99" s="22" t="s">
        <v>2336</v>
      </c>
      <c r="M99" s="22" t="s">
        <v>2337</v>
      </c>
      <c r="N99" s="52" t="s">
        <v>2342</v>
      </c>
    </row>
    <row r="100" spans="1:15" ht="14.4" customHeight="1" x14ac:dyDescent="0.3">
      <c r="A100" s="3" t="s">
        <v>1</v>
      </c>
      <c r="B100" s="86">
        <v>12558286</v>
      </c>
      <c r="C100" s="87">
        <v>12551431</v>
      </c>
      <c r="D100" s="87">
        <v>12630677</v>
      </c>
      <c r="E100" s="87">
        <v>12712305</v>
      </c>
      <c r="F100" s="87">
        <v>12741349</v>
      </c>
      <c r="G100" s="87">
        <v>12725875</v>
      </c>
      <c r="H100" s="87">
        <v>12407593</v>
      </c>
      <c r="I100" s="87">
        <v>12040980</v>
      </c>
      <c r="J100" s="87">
        <v>12296242</v>
      </c>
      <c r="K100" s="87">
        <v>12270296</v>
      </c>
      <c r="L100" s="87">
        <v>12478517</v>
      </c>
      <c r="M100" s="87">
        <v>12488681</v>
      </c>
      <c r="N100" s="88">
        <v>12440532</v>
      </c>
      <c r="O100" s="155"/>
    </row>
    <row r="101" spans="1:15" ht="14.4" customHeight="1" x14ac:dyDescent="0.2">
      <c r="A101" s="1" t="s">
        <v>91</v>
      </c>
      <c r="B101" s="89">
        <v>1532465</v>
      </c>
      <c r="C101" s="90">
        <v>1535658</v>
      </c>
      <c r="D101" s="90">
        <v>1469774</v>
      </c>
      <c r="E101" s="90">
        <v>1537762</v>
      </c>
      <c r="F101" s="90">
        <v>1558619</v>
      </c>
      <c r="G101" s="90">
        <v>1527094</v>
      </c>
      <c r="H101" s="90">
        <v>1820420</v>
      </c>
      <c r="I101" s="90">
        <v>2275828</v>
      </c>
      <c r="J101" s="90">
        <v>1679491</v>
      </c>
      <c r="K101" s="90">
        <v>1550965</v>
      </c>
      <c r="L101" s="90">
        <v>1561167</v>
      </c>
      <c r="M101" s="90">
        <v>1567262</v>
      </c>
      <c r="N101" s="91">
        <v>1574556</v>
      </c>
    </row>
    <row r="102" spans="1:15" ht="14.4" customHeight="1" x14ac:dyDescent="0.2">
      <c r="A102" s="1" t="s">
        <v>92</v>
      </c>
      <c r="B102" s="92">
        <v>4223216</v>
      </c>
      <c r="C102" s="93">
        <v>4203033</v>
      </c>
      <c r="D102" s="93">
        <v>4247128</v>
      </c>
      <c r="E102" s="93">
        <v>4251220</v>
      </c>
      <c r="F102" s="93">
        <v>4204565</v>
      </c>
      <c r="G102" s="93">
        <v>4141233</v>
      </c>
      <c r="H102" s="93">
        <v>3731653</v>
      </c>
      <c r="I102" s="93">
        <v>3703487</v>
      </c>
      <c r="J102" s="93">
        <v>4071734</v>
      </c>
      <c r="K102" s="93">
        <v>4045717</v>
      </c>
      <c r="L102" s="93">
        <v>4136100</v>
      </c>
      <c r="M102" s="93">
        <v>4085979</v>
      </c>
      <c r="N102" s="94">
        <v>4069640</v>
      </c>
    </row>
    <row r="103" spans="1:15" ht="14.4" customHeight="1" x14ac:dyDescent="0.2">
      <c r="A103" s="1" t="s">
        <v>3</v>
      </c>
      <c r="B103" s="92">
        <v>4113044</v>
      </c>
      <c r="C103" s="93">
        <v>4134626</v>
      </c>
      <c r="D103" s="93">
        <v>4172439</v>
      </c>
      <c r="E103" s="93">
        <v>4181955</v>
      </c>
      <c r="F103" s="93">
        <v>4228637</v>
      </c>
      <c r="G103" s="93">
        <v>4242736</v>
      </c>
      <c r="H103" s="93">
        <v>4075173</v>
      </c>
      <c r="I103" s="93">
        <v>3746804</v>
      </c>
      <c r="J103" s="93">
        <v>4027505</v>
      </c>
      <c r="K103" s="93">
        <v>4108242</v>
      </c>
      <c r="L103" s="93">
        <v>4140025</v>
      </c>
      <c r="M103" s="93">
        <v>4189844</v>
      </c>
      <c r="N103" s="94">
        <v>4160649</v>
      </c>
    </row>
    <row r="104" spans="1:15" ht="14.4" customHeight="1" x14ac:dyDescent="0.2">
      <c r="A104" s="1" t="s">
        <v>4</v>
      </c>
      <c r="B104" s="92">
        <v>1870801</v>
      </c>
      <c r="C104" s="93">
        <v>1927354</v>
      </c>
      <c r="D104" s="93">
        <v>2002089</v>
      </c>
      <c r="E104" s="93">
        <v>1998254</v>
      </c>
      <c r="F104" s="93">
        <v>2009289</v>
      </c>
      <c r="G104" s="93">
        <v>2036814</v>
      </c>
      <c r="H104" s="93">
        <v>1940916</v>
      </c>
      <c r="I104" s="93">
        <v>1717757</v>
      </c>
      <c r="J104" s="93">
        <v>1841175</v>
      </c>
      <c r="K104" s="93">
        <v>1863268</v>
      </c>
      <c r="L104" s="93">
        <v>1930264</v>
      </c>
      <c r="M104" s="93">
        <v>1926622</v>
      </c>
      <c r="N104" s="94">
        <v>1850020</v>
      </c>
    </row>
    <row r="105" spans="1:15" ht="14.4" customHeight="1" x14ac:dyDescent="0.2">
      <c r="A105" s="2" t="s">
        <v>5</v>
      </c>
      <c r="B105" s="96">
        <v>818760</v>
      </c>
      <c r="C105" s="97">
        <v>750760</v>
      </c>
      <c r="D105" s="97">
        <v>739247</v>
      </c>
      <c r="E105" s="97">
        <v>743114</v>
      </c>
      <c r="F105" s="97">
        <v>740239</v>
      </c>
      <c r="G105" s="97">
        <v>777998</v>
      </c>
      <c r="H105" s="97">
        <v>839431</v>
      </c>
      <c r="I105" s="97">
        <v>597104</v>
      </c>
      <c r="J105" s="97">
        <v>676337</v>
      </c>
      <c r="K105" s="97">
        <v>702104</v>
      </c>
      <c r="L105" s="97">
        <v>710961</v>
      </c>
      <c r="M105" s="97">
        <v>718974</v>
      </c>
      <c r="N105" s="98">
        <v>785667</v>
      </c>
    </row>
    <row r="106" spans="1:15" ht="14.4" customHeight="1" x14ac:dyDescent="0.3">
      <c r="A106" s="3" t="s">
        <v>2</v>
      </c>
      <c r="B106" s="86">
        <v>2199833</v>
      </c>
      <c r="C106" s="87">
        <v>2209112</v>
      </c>
      <c r="D106" s="87">
        <v>2223562</v>
      </c>
      <c r="E106" s="87">
        <v>2239962</v>
      </c>
      <c r="F106" s="87">
        <v>2246213</v>
      </c>
      <c r="G106" s="87">
        <v>2236235</v>
      </c>
      <c r="H106" s="87">
        <v>2164609</v>
      </c>
      <c r="I106" s="87">
        <v>1980387</v>
      </c>
      <c r="J106" s="87">
        <v>2059668</v>
      </c>
      <c r="K106" s="87">
        <v>2123058</v>
      </c>
      <c r="L106" s="87">
        <v>2163233</v>
      </c>
      <c r="M106" s="87">
        <v>2186652</v>
      </c>
      <c r="N106" s="88">
        <v>2202608</v>
      </c>
      <c r="O106" s="155"/>
    </row>
    <row r="107" spans="1:15" ht="14.4" customHeight="1" x14ac:dyDescent="0.2">
      <c r="A107" s="1" t="s">
        <v>91</v>
      </c>
      <c r="B107" s="89">
        <v>108974</v>
      </c>
      <c r="C107" s="90">
        <v>91590</v>
      </c>
      <c r="D107" s="90">
        <v>86297</v>
      </c>
      <c r="E107" s="90">
        <v>90228</v>
      </c>
      <c r="F107" s="90">
        <v>92155</v>
      </c>
      <c r="G107" s="90">
        <v>98495</v>
      </c>
      <c r="H107" s="90">
        <v>163837</v>
      </c>
      <c r="I107" s="90">
        <v>137614</v>
      </c>
      <c r="J107" s="90">
        <v>129143</v>
      </c>
      <c r="K107" s="90">
        <v>106855</v>
      </c>
      <c r="L107" s="90">
        <v>102250</v>
      </c>
      <c r="M107" s="90">
        <v>98884</v>
      </c>
      <c r="N107" s="91">
        <v>97946</v>
      </c>
    </row>
    <row r="108" spans="1:15" ht="14.4" customHeight="1" x14ac:dyDescent="0.2">
      <c r="A108" s="1" t="s">
        <v>92</v>
      </c>
      <c r="B108" s="92">
        <v>1472331</v>
      </c>
      <c r="C108" s="93">
        <v>1486340</v>
      </c>
      <c r="D108" s="93">
        <v>1492003</v>
      </c>
      <c r="E108" s="93">
        <v>1491585</v>
      </c>
      <c r="F108" s="93">
        <v>1484130</v>
      </c>
      <c r="G108" s="93">
        <v>1462469</v>
      </c>
      <c r="H108" s="93">
        <v>1383787</v>
      </c>
      <c r="I108" s="93">
        <v>1417948</v>
      </c>
      <c r="J108" s="93">
        <v>1428802</v>
      </c>
      <c r="K108" s="93">
        <v>1467001</v>
      </c>
      <c r="L108" s="93">
        <v>1485434</v>
      </c>
      <c r="M108" s="93">
        <v>1494065</v>
      </c>
      <c r="N108" s="94">
        <v>1502754</v>
      </c>
    </row>
    <row r="109" spans="1:15" ht="14.4" customHeight="1" x14ac:dyDescent="0.2">
      <c r="A109" s="1" t="s">
        <v>3</v>
      </c>
      <c r="B109" s="92">
        <v>411288</v>
      </c>
      <c r="C109" s="93">
        <v>421053</v>
      </c>
      <c r="D109" s="93">
        <v>428620</v>
      </c>
      <c r="E109" s="93">
        <v>437403</v>
      </c>
      <c r="F109" s="93">
        <v>444555</v>
      </c>
      <c r="G109" s="93">
        <v>443551</v>
      </c>
      <c r="H109" s="93">
        <v>387507</v>
      </c>
      <c r="I109" s="93">
        <v>268621</v>
      </c>
      <c r="J109" s="93">
        <v>326859</v>
      </c>
      <c r="K109" s="93">
        <v>363175</v>
      </c>
      <c r="L109" s="93">
        <v>381283</v>
      </c>
      <c r="M109" s="93">
        <v>393888</v>
      </c>
      <c r="N109" s="94">
        <v>401295</v>
      </c>
    </row>
    <row r="110" spans="1:15" ht="14.4" customHeight="1" x14ac:dyDescent="0.2">
      <c r="A110" s="1" t="s">
        <v>4</v>
      </c>
      <c r="B110" s="92">
        <v>160597</v>
      </c>
      <c r="C110" s="93">
        <v>163163</v>
      </c>
      <c r="D110" s="93">
        <v>168218</v>
      </c>
      <c r="E110" s="93">
        <v>171570</v>
      </c>
      <c r="F110" s="93">
        <v>175125</v>
      </c>
      <c r="G110" s="93">
        <v>179914</v>
      </c>
      <c r="H110" s="93">
        <v>172692</v>
      </c>
      <c r="I110" s="93">
        <v>117238</v>
      </c>
      <c r="J110" s="93">
        <v>134047</v>
      </c>
      <c r="K110" s="93">
        <v>144443</v>
      </c>
      <c r="L110" s="93">
        <v>150749</v>
      </c>
      <c r="M110" s="93">
        <v>156058</v>
      </c>
      <c r="N110" s="94">
        <v>157191</v>
      </c>
    </row>
    <row r="111" spans="1:15" ht="14.4" customHeight="1" x14ac:dyDescent="0.2">
      <c r="A111" s="2" t="s">
        <v>5</v>
      </c>
      <c r="B111" s="96">
        <v>46643</v>
      </c>
      <c r="C111" s="97">
        <v>46966</v>
      </c>
      <c r="D111" s="97">
        <v>48424</v>
      </c>
      <c r="E111" s="97">
        <v>49176</v>
      </c>
      <c r="F111" s="97">
        <v>50248</v>
      </c>
      <c r="G111" s="97">
        <v>51806</v>
      </c>
      <c r="H111" s="97">
        <v>56786</v>
      </c>
      <c r="I111" s="97">
        <v>38966</v>
      </c>
      <c r="J111" s="97">
        <v>40817</v>
      </c>
      <c r="K111" s="97">
        <v>41584</v>
      </c>
      <c r="L111" s="97">
        <v>43517</v>
      </c>
      <c r="M111" s="97">
        <v>43757</v>
      </c>
      <c r="N111" s="98">
        <v>43422</v>
      </c>
    </row>
    <row r="112" spans="1:15" ht="14.4" customHeight="1" x14ac:dyDescent="0.3">
      <c r="A112" s="3" t="s">
        <v>6</v>
      </c>
      <c r="B112" s="86">
        <v>10358453</v>
      </c>
      <c r="C112" s="87">
        <v>10342319</v>
      </c>
      <c r="D112" s="87">
        <v>10407115</v>
      </c>
      <c r="E112" s="87">
        <v>10472343</v>
      </c>
      <c r="F112" s="87">
        <v>10495136</v>
      </c>
      <c r="G112" s="87">
        <v>10489640</v>
      </c>
      <c r="H112" s="87">
        <v>10242984</v>
      </c>
      <c r="I112" s="87">
        <v>10060593</v>
      </c>
      <c r="J112" s="87">
        <v>10236574</v>
      </c>
      <c r="K112" s="87">
        <v>10147238</v>
      </c>
      <c r="L112" s="87">
        <v>10315284</v>
      </c>
      <c r="M112" s="87">
        <v>10302029</v>
      </c>
      <c r="N112" s="88">
        <v>10237924</v>
      </c>
      <c r="O112" s="155"/>
    </row>
    <row r="113" spans="1:15" ht="14.4" customHeight="1" x14ac:dyDescent="0.2">
      <c r="A113" s="1" t="s">
        <v>91</v>
      </c>
      <c r="B113" s="89">
        <v>1423491</v>
      </c>
      <c r="C113" s="90">
        <v>1444068</v>
      </c>
      <c r="D113" s="90">
        <v>1383477</v>
      </c>
      <c r="E113" s="90">
        <v>1447534</v>
      </c>
      <c r="F113" s="90">
        <v>1466464</v>
      </c>
      <c r="G113" s="90">
        <v>1428599</v>
      </c>
      <c r="H113" s="90">
        <v>1656583</v>
      </c>
      <c r="I113" s="90">
        <v>2138214</v>
      </c>
      <c r="J113" s="90">
        <v>1550348</v>
      </c>
      <c r="K113" s="90">
        <v>1444110</v>
      </c>
      <c r="L113" s="90">
        <v>1458917</v>
      </c>
      <c r="M113" s="90">
        <v>1468378</v>
      </c>
      <c r="N113" s="91">
        <v>1476610</v>
      </c>
    </row>
    <row r="114" spans="1:15" ht="14.4" customHeight="1" x14ac:dyDescent="0.2">
      <c r="A114" s="1" t="s">
        <v>92</v>
      </c>
      <c r="B114" s="92">
        <v>2750885</v>
      </c>
      <c r="C114" s="93">
        <v>2716693</v>
      </c>
      <c r="D114" s="93">
        <v>2755125</v>
      </c>
      <c r="E114" s="93">
        <v>2759635</v>
      </c>
      <c r="F114" s="93">
        <v>2720435</v>
      </c>
      <c r="G114" s="93">
        <v>2678764</v>
      </c>
      <c r="H114" s="93">
        <v>2347866</v>
      </c>
      <c r="I114" s="93">
        <v>2285539</v>
      </c>
      <c r="J114" s="93">
        <v>2642932</v>
      </c>
      <c r="K114" s="93">
        <v>2578716</v>
      </c>
      <c r="L114" s="93">
        <v>2650666</v>
      </c>
      <c r="M114" s="93">
        <v>2591914</v>
      </c>
      <c r="N114" s="94">
        <v>2566886</v>
      </c>
    </row>
    <row r="115" spans="1:15" ht="14.4" customHeight="1" x14ac:dyDescent="0.2">
      <c r="A115" s="1" t="s">
        <v>3</v>
      </c>
      <c r="B115" s="92">
        <v>3701756</v>
      </c>
      <c r="C115" s="93">
        <v>3713573</v>
      </c>
      <c r="D115" s="93">
        <v>3743819</v>
      </c>
      <c r="E115" s="93">
        <v>3744552</v>
      </c>
      <c r="F115" s="93">
        <v>3784082</v>
      </c>
      <c r="G115" s="93">
        <v>3799185</v>
      </c>
      <c r="H115" s="93">
        <v>3687666</v>
      </c>
      <c r="I115" s="93">
        <v>3478183</v>
      </c>
      <c r="J115" s="93">
        <v>3700646</v>
      </c>
      <c r="K115" s="93">
        <v>3745067</v>
      </c>
      <c r="L115" s="93">
        <v>3758742</v>
      </c>
      <c r="M115" s="93">
        <v>3795956</v>
      </c>
      <c r="N115" s="94">
        <v>3759354</v>
      </c>
    </row>
    <row r="116" spans="1:15" ht="14.4" customHeight="1" x14ac:dyDescent="0.2">
      <c r="A116" s="1" t="s">
        <v>4</v>
      </c>
      <c r="B116" s="92">
        <v>1710204</v>
      </c>
      <c r="C116" s="93">
        <v>1764191</v>
      </c>
      <c r="D116" s="93">
        <v>1833871</v>
      </c>
      <c r="E116" s="93">
        <v>1826684</v>
      </c>
      <c r="F116" s="93">
        <v>1834164</v>
      </c>
      <c r="G116" s="93">
        <v>1856900</v>
      </c>
      <c r="H116" s="93">
        <v>1768224</v>
      </c>
      <c r="I116" s="93">
        <v>1600519</v>
      </c>
      <c r="J116" s="93">
        <v>1707128</v>
      </c>
      <c r="K116" s="93">
        <v>1718825</v>
      </c>
      <c r="L116" s="93">
        <v>1779515</v>
      </c>
      <c r="M116" s="93">
        <v>1770564</v>
      </c>
      <c r="N116" s="94">
        <v>1692829</v>
      </c>
    </row>
    <row r="117" spans="1:15" ht="14.4" customHeight="1" x14ac:dyDescent="0.2">
      <c r="A117" s="2" t="s">
        <v>5</v>
      </c>
      <c r="B117" s="96">
        <v>772117</v>
      </c>
      <c r="C117" s="97">
        <v>703794</v>
      </c>
      <c r="D117" s="97">
        <v>690823</v>
      </c>
      <c r="E117" s="97">
        <v>693938</v>
      </c>
      <c r="F117" s="97">
        <v>689991</v>
      </c>
      <c r="G117" s="97">
        <v>726192</v>
      </c>
      <c r="H117" s="97">
        <v>782645</v>
      </c>
      <c r="I117" s="97">
        <v>558138</v>
      </c>
      <c r="J117" s="97">
        <v>635520</v>
      </c>
      <c r="K117" s="97">
        <v>660520</v>
      </c>
      <c r="L117" s="97">
        <v>667444</v>
      </c>
      <c r="M117" s="97">
        <v>675217</v>
      </c>
      <c r="N117" s="98">
        <v>742245</v>
      </c>
    </row>
    <row r="118" spans="1:15" ht="14.4" customHeight="1" x14ac:dyDescent="0.3">
      <c r="A118" s="3" t="s">
        <v>32</v>
      </c>
      <c r="B118" s="86">
        <v>9392254</v>
      </c>
      <c r="C118" s="87">
        <v>9375973</v>
      </c>
      <c r="D118" s="87">
        <v>9438893</v>
      </c>
      <c r="E118" s="87">
        <v>9497847</v>
      </c>
      <c r="F118" s="87">
        <v>9478255</v>
      </c>
      <c r="G118" s="87">
        <v>9438001</v>
      </c>
      <c r="H118" s="87">
        <v>9168692</v>
      </c>
      <c r="I118" s="87">
        <v>9028135</v>
      </c>
      <c r="J118" s="87">
        <v>9217922</v>
      </c>
      <c r="K118" s="87">
        <v>9166837</v>
      </c>
      <c r="L118" s="87">
        <v>9321533</v>
      </c>
      <c r="M118" s="87">
        <v>9307060</v>
      </c>
      <c r="N118" s="88">
        <v>9235519</v>
      </c>
      <c r="O118" s="155"/>
    </row>
    <row r="119" spans="1:15" ht="14.4" customHeight="1" x14ac:dyDescent="0.2">
      <c r="A119" s="1" t="s">
        <v>91</v>
      </c>
      <c r="B119" s="89">
        <v>1358195</v>
      </c>
      <c r="C119" s="90">
        <v>1372574</v>
      </c>
      <c r="D119" s="90">
        <v>1322764</v>
      </c>
      <c r="E119" s="90">
        <v>1397852</v>
      </c>
      <c r="F119" s="90">
        <v>1367720</v>
      </c>
      <c r="G119" s="90">
        <v>1352924</v>
      </c>
      <c r="H119" s="90">
        <v>1593802</v>
      </c>
      <c r="I119" s="90">
        <v>2052850</v>
      </c>
      <c r="J119" s="90">
        <v>1484166</v>
      </c>
      <c r="K119" s="90">
        <v>1394791</v>
      </c>
      <c r="L119" s="90">
        <v>1391761</v>
      </c>
      <c r="M119" s="90">
        <v>1417414</v>
      </c>
      <c r="N119" s="91">
        <v>1409762</v>
      </c>
    </row>
    <row r="120" spans="1:15" ht="14.4" customHeight="1" x14ac:dyDescent="0.2">
      <c r="A120" s="1" t="s">
        <v>92</v>
      </c>
      <c r="B120" s="92">
        <v>2507906</v>
      </c>
      <c r="C120" s="93">
        <v>2482729</v>
      </c>
      <c r="D120" s="93">
        <v>2509745</v>
      </c>
      <c r="E120" s="93">
        <v>2503951</v>
      </c>
      <c r="F120" s="93">
        <v>2474511</v>
      </c>
      <c r="G120" s="93">
        <v>2375505</v>
      </c>
      <c r="H120" s="93">
        <v>1995585</v>
      </c>
      <c r="I120" s="93">
        <v>1958972</v>
      </c>
      <c r="J120" s="93">
        <v>2345043</v>
      </c>
      <c r="K120" s="93">
        <v>2306702</v>
      </c>
      <c r="L120" s="93">
        <v>2388073</v>
      </c>
      <c r="M120" s="93">
        <v>2316087</v>
      </c>
      <c r="N120" s="94">
        <v>2291020</v>
      </c>
    </row>
    <row r="121" spans="1:15" ht="14.4" customHeight="1" x14ac:dyDescent="0.2">
      <c r="A121" s="1" t="s">
        <v>3</v>
      </c>
      <c r="B121" s="92">
        <v>3564773</v>
      </c>
      <c r="C121" s="93">
        <v>3556540</v>
      </c>
      <c r="D121" s="93">
        <v>3586960</v>
      </c>
      <c r="E121" s="93">
        <v>3587631</v>
      </c>
      <c r="F121" s="93">
        <v>3623753</v>
      </c>
      <c r="G121" s="93">
        <v>3642727</v>
      </c>
      <c r="H121" s="93">
        <v>3536130</v>
      </c>
      <c r="I121" s="93">
        <v>3314172</v>
      </c>
      <c r="J121" s="93">
        <v>3535051</v>
      </c>
      <c r="K121" s="93">
        <v>3584442</v>
      </c>
      <c r="L121" s="93">
        <v>3598020</v>
      </c>
      <c r="M121" s="93">
        <v>3635438</v>
      </c>
      <c r="N121" s="94">
        <v>3614201</v>
      </c>
    </row>
    <row r="122" spans="1:15" ht="14.4" customHeight="1" x14ac:dyDescent="0.2">
      <c r="A122" s="1" t="s">
        <v>4</v>
      </c>
      <c r="B122" s="92">
        <v>1442520</v>
      </c>
      <c r="C122" s="93">
        <v>1475900</v>
      </c>
      <c r="D122" s="93">
        <v>1526077</v>
      </c>
      <c r="E122" s="93">
        <v>1513216</v>
      </c>
      <c r="F122" s="93">
        <v>1518690</v>
      </c>
      <c r="G122" s="93">
        <v>1547137</v>
      </c>
      <c r="H122" s="93">
        <v>1493174</v>
      </c>
      <c r="I122" s="93">
        <v>1301486</v>
      </c>
      <c r="J122" s="93">
        <v>1406685</v>
      </c>
      <c r="K122" s="93">
        <v>1415096</v>
      </c>
      <c r="L122" s="93">
        <v>1474390</v>
      </c>
      <c r="M122" s="93">
        <v>1464290</v>
      </c>
      <c r="N122" s="94">
        <v>1423338</v>
      </c>
    </row>
    <row r="123" spans="1:15" ht="14.4" customHeight="1" x14ac:dyDescent="0.2">
      <c r="A123" s="2" t="s">
        <v>5</v>
      </c>
      <c r="B123" s="96">
        <v>518860</v>
      </c>
      <c r="C123" s="97">
        <v>488230</v>
      </c>
      <c r="D123" s="97">
        <v>493347</v>
      </c>
      <c r="E123" s="97">
        <v>495197</v>
      </c>
      <c r="F123" s="97">
        <v>493581</v>
      </c>
      <c r="G123" s="97">
        <v>519708</v>
      </c>
      <c r="H123" s="97">
        <v>550001</v>
      </c>
      <c r="I123" s="97">
        <v>400655</v>
      </c>
      <c r="J123" s="97">
        <v>446977</v>
      </c>
      <c r="K123" s="97">
        <v>465806</v>
      </c>
      <c r="L123" s="97">
        <v>469289</v>
      </c>
      <c r="M123" s="97">
        <v>473831</v>
      </c>
      <c r="N123" s="98">
        <v>497198</v>
      </c>
    </row>
    <row r="126" spans="1:15" ht="14.4" customHeight="1" x14ac:dyDescent="0.2">
      <c r="A126" s="200" t="s">
        <v>104</v>
      </c>
      <c r="B126" s="200"/>
      <c r="C126" s="200"/>
      <c r="D126" s="200"/>
      <c r="E126" s="200"/>
      <c r="F126" s="200"/>
      <c r="G126" s="200"/>
      <c r="H126" s="200"/>
      <c r="I126" s="200"/>
      <c r="J126" s="200"/>
      <c r="K126" s="200"/>
      <c r="L126" s="200"/>
      <c r="M126" s="200"/>
      <c r="N126" s="200"/>
    </row>
    <row r="128" spans="1:15" ht="14.4" customHeight="1" x14ac:dyDescent="0.2">
      <c r="A128" s="201" t="s">
        <v>0</v>
      </c>
      <c r="B128" s="207" t="s">
        <v>31</v>
      </c>
      <c r="C128" s="208"/>
      <c r="D128" s="208"/>
      <c r="E128" s="208"/>
      <c r="F128" s="208"/>
      <c r="G128" s="208"/>
      <c r="H128" s="208"/>
      <c r="I128" s="208"/>
      <c r="J128" s="208"/>
      <c r="K128" s="208"/>
      <c r="L128" s="208"/>
      <c r="M128" s="208"/>
      <c r="N128" s="209"/>
    </row>
    <row r="129" spans="1:15" ht="14.4" customHeight="1" x14ac:dyDescent="0.2">
      <c r="A129" s="206"/>
      <c r="B129" s="21" t="s">
        <v>1206</v>
      </c>
      <c r="C129" s="22" t="s">
        <v>1207</v>
      </c>
      <c r="D129" s="22" t="s">
        <v>1208</v>
      </c>
      <c r="E129" s="22" t="s">
        <v>1209</v>
      </c>
      <c r="F129" s="22" t="s">
        <v>1210</v>
      </c>
      <c r="G129" s="22" t="s">
        <v>1211</v>
      </c>
      <c r="H129" s="22" t="s">
        <v>1212</v>
      </c>
      <c r="I129" s="22" t="s">
        <v>1214</v>
      </c>
      <c r="J129" s="22" t="s">
        <v>2331</v>
      </c>
      <c r="K129" s="22" t="s">
        <v>2332</v>
      </c>
      <c r="L129" s="22" t="s">
        <v>2336</v>
      </c>
      <c r="M129" s="22" t="s">
        <v>2337</v>
      </c>
      <c r="N129" s="52" t="s">
        <v>2342</v>
      </c>
    </row>
    <row r="130" spans="1:15" ht="14.4" customHeight="1" x14ac:dyDescent="0.3">
      <c r="A130" s="3" t="s">
        <v>1</v>
      </c>
      <c r="B130" s="86">
        <v>11169377</v>
      </c>
      <c r="C130" s="87">
        <v>11158923</v>
      </c>
      <c r="D130" s="87">
        <v>11257796</v>
      </c>
      <c r="E130" s="87">
        <v>11732422</v>
      </c>
      <c r="F130" s="87">
        <v>11797694</v>
      </c>
      <c r="G130" s="87">
        <v>11780768</v>
      </c>
      <c r="H130" s="87">
        <v>11460130</v>
      </c>
      <c r="I130" s="87">
        <v>11118435</v>
      </c>
      <c r="J130" s="87">
        <v>11368975</v>
      </c>
      <c r="K130" s="87">
        <v>11346568</v>
      </c>
      <c r="L130" s="87">
        <v>11534630</v>
      </c>
      <c r="M130" s="87">
        <v>11492426</v>
      </c>
      <c r="N130" s="88">
        <v>11450976</v>
      </c>
      <c r="O130" s="155"/>
    </row>
    <row r="131" spans="1:15" ht="14.4" customHeight="1" x14ac:dyDescent="0.2">
      <c r="A131" s="1" t="s">
        <v>91</v>
      </c>
      <c r="B131" s="89">
        <v>1319429</v>
      </c>
      <c r="C131" s="90">
        <v>1310821</v>
      </c>
      <c r="D131" s="90">
        <v>1263834</v>
      </c>
      <c r="E131" s="90">
        <v>1409998</v>
      </c>
      <c r="F131" s="90">
        <v>1447211</v>
      </c>
      <c r="G131" s="90">
        <v>1426847</v>
      </c>
      <c r="H131" s="90">
        <v>1715325</v>
      </c>
      <c r="I131" s="90">
        <v>2150205</v>
      </c>
      <c r="J131" s="90">
        <v>1578511</v>
      </c>
      <c r="K131" s="90">
        <v>1457965</v>
      </c>
      <c r="L131" s="90">
        <v>1448925</v>
      </c>
      <c r="M131" s="90">
        <v>1457755</v>
      </c>
      <c r="N131" s="91">
        <v>1460189</v>
      </c>
    </row>
    <row r="132" spans="1:15" ht="14.4" customHeight="1" x14ac:dyDescent="0.2">
      <c r="A132" s="1" t="s">
        <v>92</v>
      </c>
      <c r="B132" s="92">
        <v>3189575</v>
      </c>
      <c r="C132" s="93">
        <v>3177177</v>
      </c>
      <c r="D132" s="93">
        <v>3227313</v>
      </c>
      <c r="E132" s="93">
        <v>3545648</v>
      </c>
      <c r="F132" s="93">
        <v>3521586</v>
      </c>
      <c r="G132" s="93">
        <v>3448041</v>
      </c>
      <c r="H132" s="93">
        <v>3038315</v>
      </c>
      <c r="I132" s="93">
        <v>3029150</v>
      </c>
      <c r="J132" s="93">
        <v>3380198</v>
      </c>
      <c r="K132" s="93">
        <v>3354002</v>
      </c>
      <c r="L132" s="93">
        <v>3447282</v>
      </c>
      <c r="M132" s="93">
        <v>3343863</v>
      </c>
      <c r="N132" s="94">
        <v>3337698</v>
      </c>
    </row>
    <row r="133" spans="1:15" ht="14.4" customHeight="1" x14ac:dyDescent="0.2">
      <c r="A133" s="1" t="s">
        <v>3</v>
      </c>
      <c r="B133" s="92">
        <v>4040244</v>
      </c>
      <c r="C133" s="93">
        <v>4062010</v>
      </c>
      <c r="D133" s="93">
        <v>4097298</v>
      </c>
      <c r="E133" s="93">
        <v>4107796</v>
      </c>
      <c r="F133" s="93">
        <v>4152665</v>
      </c>
      <c r="G133" s="93">
        <v>4166460</v>
      </c>
      <c r="H133" s="93">
        <v>4000704</v>
      </c>
      <c r="I133" s="93">
        <v>3684412</v>
      </c>
      <c r="J133" s="93">
        <v>3958913</v>
      </c>
      <c r="K133" s="93">
        <v>4037190</v>
      </c>
      <c r="L133" s="93">
        <v>4067159</v>
      </c>
      <c r="M133" s="93">
        <v>4116166</v>
      </c>
      <c r="N133" s="94">
        <v>4087439</v>
      </c>
    </row>
    <row r="134" spans="1:15" ht="14.4" customHeight="1" x14ac:dyDescent="0.2">
      <c r="A134" s="1" t="s">
        <v>4</v>
      </c>
      <c r="B134" s="92">
        <v>1827782</v>
      </c>
      <c r="C134" s="93">
        <v>1884375</v>
      </c>
      <c r="D134" s="93">
        <v>1956964</v>
      </c>
      <c r="E134" s="93">
        <v>1952975</v>
      </c>
      <c r="F134" s="93">
        <v>1963567</v>
      </c>
      <c r="G134" s="93">
        <v>1990011</v>
      </c>
      <c r="H134" s="95">
        <v>1896191</v>
      </c>
      <c r="I134" s="93">
        <v>1680164</v>
      </c>
      <c r="J134" s="93">
        <v>1799851</v>
      </c>
      <c r="K134" s="93">
        <v>1820576</v>
      </c>
      <c r="L134" s="93">
        <v>1886351</v>
      </c>
      <c r="M134" s="93">
        <v>1881918</v>
      </c>
      <c r="N134" s="94">
        <v>1806602</v>
      </c>
    </row>
    <row r="135" spans="1:15" ht="14.4" customHeight="1" x14ac:dyDescent="0.2">
      <c r="A135" s="2" t="s">
        <v>5</v>
      </c>
      <c r="B135" s="96">
        <v>792347</v>
      </c>
      <c r="C135" s="97">
        <v>724540</v>
      </c>
      <c r="D135" s="97">
        <v>712387</v>
      </c>
      <c r="E135" s="97">
        <v>716005</v>
      </c>
      <c r="F135" s="97">
        <v>712665</v>
      </c>
      <c r="G135" s="97">
        <v>749409</v>
      </c>
      <c r="H135" s="97">
        <v>809595</v>
      </c>
      <c r="I135" s="97">
        <v>574504</v>
      </c>
      <c r="J135" s="97">
        <v>651502</v>
      </c>
      <c r="K135" s="97">
        <v>676835</v>
      </c>
      <c r="L135" s="97">
        <v>684913</v>
      </c>
      <c r="M135" s="97">
        <v>692724</v>
      </c>
      <c r="N135" s="98">
        <v>759048</v>
      </c>
    </row>
    <row r="136" spans="1:15" ht="14.4" customHeight="1" x14ac:dyDescent="0.3">
      <c r="A136" s="3" t="s">
        <v>2</v>
      </c>
      <c r="B136" s="86">
        <v>1694602</v>
      </c>
      <c r="C136" s="87">
        <v>1703323</v>
      </c>
      <c r="D136" s="87">
        <v>1718711</v>
      </c>
      <c r="E136" s="87">
        <v>1738335</v>
      </c>
      <c r="F136" s="87">
        <v>1747934</v>
      </c>
      <c r="G136" s="87">
        <v>1739661</v>
      </c>
      <c r="H136" s="87">
        <v>1671744</v>
      </c>
      <c r="I136" s="87">
        <v>1496457</v>
      </c>
      <c r="J136" s="87">
        <v>1575001</v>
      </c>
      <c r="K136" s="87">
        <v>1638168</v>
      </c>
      <c r="L136" s="87">
        <v>1678536</v>
      </c>
      <c r="M136" s="87">
        <v>1703133</v>
      </c>
      <c r="N136" s="88">
        <v>1719994</v>
      </c>
      <c r="O136" s="155"/>
    </row>
    <row r="137" spans="1:15" ht="14.4" customHeight="1" x14ac:dyDescent="0.2">
      <c r="A137" s="1" t="s">
        <v>91</v>
      </c>
      <c r="B137" s="89">
        <v>100134</v>
      </c>
      <c r="C137" s="90">
        <v>81624</v>
      </c>
      <c r="D137" s="90">
        <v>76752</v>
      </c>
      <c r="E137" s="90">
        <v>80906</v>
      </c>
      <c r="F137" s="90">
        <v>83550</v>
      </c>
      <c r="G137" s="90">
        <v>90127</v>
      </c>
      <c r="H137" s="90">
        <v>154034</v>
      </c>
      <c r="I137" s="90">
        <v>126687</v>
      </c>
      <c r="J137" s="90">
        <v>119031</v>
      </c>
      <c r="K137" s="90">
        <v>97815</v>
      </c>
      <c r="L137" s="90">
        <v>93323</v>
      </c>
      <c r="M137" s="90">
        <v>90124</v>
      </c>
      <c r="N137" s="91">
        <v>89452</v>
      </c>
    </row>
    <row r="138" spans="1:15" ht="14.4" customHeight="1" x14ac:dyDescent="0.2">
      <c r="A138" s="1" t="s">
        <v>92</v>
      </c>
      <c r="B138" s="92">
        <v>1032592</v>
      </c>
      <c r="C138" s="93">
        <v>1047488</v>
      </c>
      <c r="D138" s="93">
        <v>1054770</v>
      </c>
      <c r="E138" s="93">
        <v>1058235</v>
      </c>
      <c r="F138" s="93">
        <v>1054332</v>
      </c>
      <c r="G138" s="93">
        <v>1034943</v>
      </c>
      <c r="H138" s="93">
        <v>961040</v>
      </c>
      <c r="I138" s="93">
        <v>990719</v>
      </c>
      <c r="J138" s="93">
        <v>1003028</v>
      </c>
      <c r="K138" s="93">
        <v>1041694</v>
      </c>
      <c r="L138" s="93">
        <v>1061889</v>
      </c>
      <c r="M138" s="93">
        <v>1072259</v>
      </c>
      <c r="N138" s="94">
        <v>1081912</v>
      </c>
    </row>
    <row r="139" spans="1:15" ht="14.4" customHeight="1" x14ac:dyDescent="0.2">
      <c r="A139" s="1" t="s">
        <v>3</v>
      </c>
      <c r="B139" s="92">
        <v>378325</v>
      </c>
      <c r="C139" s="93">
        <v>388061</v>
      </c>
      <c r="D139" s="93">
        <v>394999</v>
      </c>
      <c r="E139" s="93">
        <v>403418</v>
      </c>
      <c r="F139" s="93">
        <v>410058</v>
      </c>
      <c r="G139" s="93">
        <v>409031</v>
      </c>
      <c r="H139" s="93">
        <v>354396</v>
      </c>
      <c r="I139" s="93">
        <v>241973</v>
      </c>
      <c r="J139" s="93">
        <v>298437</v>
      </c>
      <c r="K139" s="93">
        <v>333487</v>
      </c>
      <c r="L139" s="93">
        <v>350796</v>
      </c>
      <c r="M139" s="93">
        <v>362923</v>
      </c>
      <c r="N139" s="94">
        <v>370029</v>
      </c>
    </row>
    <row r="140" spans="1:15" ht="14.4" customHeight="1" x14ac:dyDescent="0.2">
      <c r="A140" s="1" t="s">
        <v>4</v>
      </c>
      <c r="B140" s="92">
        <v>142774</v>
      </c>
      <c r="C140" s="93">
        <v>145185</v>
      </c>
      <c r="D140" s="93">
        <v>149889</v>
      </c>
      <c r="E140" s="93">
        <v>152901</v>
      </c>
      <c r="F140" s="93">
        <v>156245</v>
      </c>
      <c r="G140" s="93">
        <v>160646</v>
      </c>
      <c r="H140" s="93">
        <v>153686</v>
      </c>
      <c r="I140" s="93">
        <v>102840</v>
      </c>
      <c r="J140" s="93">
        <v>118630</v>
      </c>
      <c r="K140" s="93">
        <v>128589</v>
      </c>
      <c r="L140" s="93">
        <v>134441</v>
      </c>
      <c r="M140" s="93">
        <v>139462</v>
      </c>
      <c r="N140" s="94">
        <v>140457</v>
      </c>
    </row>
    <row r="141" spans="1:15" ht="14.4" customHeight="1" x14ac:dyDescent="0.2">
      <c r="A141" s="2" t="s">
        <v>5</v>
      </c>
      <c r="B141" s="96">
        <v>40777</v>
      </c>
      <c r="C141" s="97">
        <v>40965</v>
      </c>
      <c r="D141" s="97">
        <v>42301</v>
      </c>
      <c r="E141" s="97">
        <v>42875</v>
      </c>
      <c r="F141" s="97">
        <v>43749</v>
      </c>
      <c r="G141" s="97">
        <v>44914</v>
      </c>
      <c r="H141" s="97">
        <v>48588</v>
      </c>
      <c r="I141" s="97">
        <v>34238</v>
      </c>
      <c r="J141" s="97">
        <v>35875</v>
      </c>
      <c r="K141" s="97">
        <v>36583</v>
      </c>
      <c r="L141" s="97">
        <v>38087</v>
      </c>
      <c r="M141" s="97">
        <v>38365</v>
      </c>
      <c r="N141" s="98">
        <v>38144</v>
      </c>
    </row>
    <row r="142" spans="1:15" ht="14.4" customHeight="1" x14ac:dyDescent="0.3">
      <c r="A142" s="3" t="s">
        <v>6</v>
      </c>
      <c r="B142" s="86">
        <v>9474775</v>
      </c>
      <c r="C142" s="87">
        <v>9455600</v>
      </c>
      <c r="D142" s="87">
        <v>9539085</v>
      </c>
      <c r="E142" s="87">
        <v>9994087</v>
      </c>
      <c r="F142" s="87">
        <v>10049760</v>
      </c>
      <c r="G142" s="87">
        <v>10041107</v>
      </c>
      <c r="H142" s="87">
        <v>9788386</v>
      </c>
      <c r="I142" s="87">
        <v>9621978</v>
      </c>
      <c r="J142" s="87">
        <v>9793974</v>
      </c>
      <c r="K142" s="87">
        <v>9708400</v>
      </c>
      <c r="L142" s="87">
        <v>9856094</v>
      </c>
      <c r="M142" s="87">
        <v>9789293</v>
      </c>
      <c r="N142" s="88">
        <v>9730982</v>
      </c>
      <c r="O142" s="155"/>
    </row>
    <row r="143" spans="1:15" ht="14.4" customHeight="1" x14ac:dyDescent="0.2">
      <c r="A143" s="1" t="s">
        <v>91</v>
      </c>
      <c r="B143" s="89">
        <v>1219295</v>
      </c>
      <c r="C143" s="90">
        <v>1229197</v>
      </c>
      <c r="D143" s="90">
        <v>1187082</v>
      </c>
      <c r="E143" s="90">
        <v>1329092</v>
      </c>
      <c r="F143" s="90">
        <v>1363661</v>
      </c>
      <c r="G143" s="90">
        <v>1336720</v>
      </c>
      <c r="H143" s="90">
        <v>1561291</v>
      </c>
      <c r="I143" s="90">
        <v>2023518</v>
      </c>
      <c r="J143" s="90">
        <v>1459480</v>
      </c>
      <c r="K143" s="90">
        <v>1360150</v>
      </c>
      <c r="L143" s="90">
        <v>1355602</v>
      </c>
      <c r="M143" s="90">
        <v>1367631</v>
      </c>
      <c r="N143" s="91">
        <v>1370737</v>
      </c>
    </row>
    <row r="144" spans="1:15" ht="14.4" customHeight="1" x14ac:dyDescent="0.2">
      <c r="A144" s="1" t="s">
        <v>92</v>
      </c>
      <c r="B144" s="92">
        <v>2156983</v>
      </c>
      <c r="C144" s="93">
        <v>2129689</v>
      </c>
      <c r="D144" s="93">
        <v>2172543</v>
      </c>
      <c r="E144" s="93">
        <v>2487413</v>
      </c>
      <c r="F144" s="93">
        <v>2467254</v>
      </c>
      <c r="G144" s="93">
        <v>2413098</v>
      </c>
      <c r="H144" s="93">
        <v>2077275</v>
      </c>
      <c r="I144" s="93">
        <v>2038431</v>
      </c>
      <c r="J144" s="93">
        <v>2377170</v>
      </c>
      <c r="K144" s="93">
        <v>2312308</v>
      </c>
      <c r="L144" s="93">
        <v>2385393</v>
      </c>
      <c r="M144" s="93">
        <v>2271604</v>
      </c>
      <c r="N144" s="94">
        <v>2255786</v>
      </c>
    </row>
    <row r="145" spans="1:15" ht="14.4" customHeight="1" x14ac:dyDescent="0.2">
      <c r="A145" s="1" t="s">
        <v>3</v>
      </c>
      <c r="B145" s="92">
        <v>3661919</v>
      </c>
      <c r="C145" s="93">
        <v>3673949</v>
      </c>
      <c r="D145" s="93">
        <v>3702299</v>
      </c>
      <c r="E145" s="93">
        <v>3704378</v>
      </c>
      <c r="F145" s="93">
        <v>3742607</v>
      </c>
      <c r="G145" s="93">
        <v>3757429</v>
      </c>
      <c r="H145" s="93">
        <v>3646308</v>
      </c>
      <c r="I145" s="93">
        <v>3442439</v>
      </c>
      <c r="J145" s="93">
        <v>3660476</v>
      </c>
      <c r="K145" s="93">
        <v>3703703</v>
      </c>
      <c r="L145" s="93">
        <v>3716363</v>
      </c>
      <c r="M145" s="93">
        <v>3753243</v>
      </c>
      <c r="N145" s="94">
        <v>3717410</v>
      </c>
    </row>
    <row r="146" spans="1:15" ht="14.4" customHeight="1" x14ac:dyDescent="0.2">
      <c r="A146" s="1" t="s">
        <v>4</v>
      </c>
      <c r="B146" s="92">
        <v>1685008</v>
      </c>
      <c r="C146" s="93">
        <v>1739190</v>
      </c>
      <c r="D146" s="93">
        <v>1807075</v>
      </c>
      <c r="E146" s="93">
        <v>1800074</v>
      </c>
      <c r="F146" s="93">
        <v>1807322</v>
      </c>
      <c r="G146" s="93">
        <v>1829365</v>
      </c>
      <c r="H146" s="93">
        <v>1742505</v>
      </c>
      <c r="I146" s="93">
        <v>1577324</v>
      </c>
      <c r="J146" s="93">
        <v>1681221</v>
      </c>
      <c r="K146" s="93">
        <v>1691987</v>
      </c>
      <c r="L146" s="93">
        <v>1751910</v>
      </c>
      <c r="M146" s="93">
        <v>1742456</v>
      </c>
      <c r="N146" s="94">
        <v>1666145</v>
      </c>
    </row>
    <row r="147" spans="1:15" ht="14.4" customHeight="1" x14ac:dyDescent="0.2">
      <c r="A147" s="2" t="s">
        <v>5</v>
      </c>
      <c r="B147" s="96">
        <v>751570</v>
      </c>
      <c r="C147" s="97">
        <v>683575</v>
      </c>
      <c r="D147" s="97">
        <v>670086</v>
      </c>
      <c r="E147" s="97">
        <v>673130</v>
      </c>
      <c r="F147" s="97">
        <v>668916</v>
      </c>
      <c r="G147" s="97">
        <v>704495</v>
      </c>
      <c r="H147" s="97">
        <v>761007</v>
      </c>
      <c r="I147" s="97">
        <v>540266</v>
      </c>
      <c r="J147" s="97">
        <v>615627</v>
      </c>
      <c r="K147" s="97">
        <v>640252</v>
      </c>
      <c r="L147" s="97">
        <v>646826</v>
      </c>
      <c r="M147" s="97">
        <v>654359</v>
      </c>
      <c r="N147" s="98">
        <v>720904</v>
      </c>
    </row>
    <row r="148" spans="1:15" ht="14.4" customHeight="1" x14ac:dyDescent="0.3">
      <c r="A148" s="3" t="s">
        <v>32</v>
      </c>
      <c r="B148" s="86">
        <v>8619984</v>
      </c>
      <c r="C148" s="87">
        <v>8603964</v>
      </c>
      <c r="D148" s="87">
        <v>8685194</v>
      </c>
      <c r="E148" s="87">
        <v>9133407</v>
      </c>
      <c r="F148" s="87">
        <v>9147170</v>
      </c>
      <c r="G148" s="87">
        <v>9102840</v>
      </c>
      <c r="H148" s="87">
        <v>8845559</v>
      </c>
      <c r="I148" s="87">
        <v>8715726</v>
      </c>
      <c r="J148" s="87">
        <v>8893210</v>
      </c>
      <c r="K148" s="87">
        <v>8839743</v>
      </c>
      <c r="L148" s="87">
        <v>8978501</v>
      </c>
      <c r="M148" s="87">
        <v>8906440</v>
      </c>
      <c r="N148" s="88">
        <v>8847196</v>
      </c>
      <c r="O148" s="155"/>
    </row>
    <row r="149" spans="1:15" ht="14.4" customHeight="1" x14ac:dyDescent="0.2">
      <c r="A149" s="1" t="s">
        <v>91</v>
      </c>
      <c r="B149" s="89">
        <v>1186768</v>
      </c>
      <c r="C149" s="90">
        <v>1204986</v>
      </c>
      <c r="D149" s="90">
        <v>1159525</v>
      </c>
      <c r="E149" s="90">
        <v>1308824</v>
      </c>
      <c r="F149" s="90">
        <v>1306155</v>
      </c>
      <c r="G149" s="90">
        <v>1290186</v>
      </c>
      <c r="H149" s="90">
        <v>1529763</v>
      </c>
      <c r="I149" s="90">
        <v>1987329</v>
      </c>
      <c r="J149" s="90">
        <v>1429413</v>
      </c>
      <c r="K149" s="90">
        <v>1339717</v>
      </c>
      <c r="L149" s="90">
        <v>1333350</v>
      </c>
      <c r="M149" s="90">
        <v>1349379</v>
      </c>
      <c r="N149" s="91">
        <v>1341567</v>
      </c>
    </row>
    <row r="150" spans="1:15" ht="14.4" customHeight="1" x14ac:dyDescent="0.2">
      <c r="A150" s="1" t="s">
        <v>92</v>
      </c>
      <c r="B150" s="92">
        <v>1987728</v>
      </c>
      <c r="C150" s="93">
        <v>1959012</v>
      </c>
      <c r="D150" s="93">
        <v>2003339</v>
      </c>
      <c r="E150" s="93">
        <v>2310530</v>
      </c>
      <c r="F150" s="93">
        <v>2288733</v>
      </c>
      <c r="G150" s="93">
        <v>2188310</v>
      </c>
      <c r="H150" s="93">
        <v>1820380</v>
      </c>
      <c r="I150" s="93">
        <v>1785518</v>
      </c>
      <c r="J150" s="93">
        <v>2155860</v>
      </c>
      <c r="K150" s="93">
        <v>2117618</v>
      </c>
      <c r="L150" s="93">
        <v>2188320</v>
      </c>
      <c r="M150" s="93">
        <v>2069364</v>
      </c>
      <c r="N150" s="94">
        <v>2055846</v>
      </c>
    </row>
    <row r="151" spans="1:15" ht="14.4" customHeight="1" x14ac:dyDescent="0.2">
      <c r="A151" s="1" t="s">
        <v>3</v>
      </c>
      <c r="B151" s="92">
        <v>3526734</v>
      </c>
      <c r="C151" s="93">
        <v>3518543</v>
      </c>
      <c r="D151" s="93">
        <v>3547411</v>
      </c>
      <c r="E151" s="93">
        <v>3549650</v>
      </c>
      <c r="F151" s="93">
        <v>3584555</v>
      </c>
      <c r="G151" s="93">
        <v>3603166</v>
      </c>
      <c r="H151" s="93">
        <v>3496589</v>
      </c>
      <c r="I151" s="93">
        <v>3279701</v>
      </c>
      <c r="J151" s="93">
        <v>3497198</v>
      </c>
      <c r="K151" s="93">
        <v>3545426</v>
      </c>
      <c r="L151" s="93">
        <v>3557955</v>
      </c>
      <c r="M151" s="93">
        <v>3594955</v>
      </c>
      <c r="N151" s="94">
        <v>3574236</v>
      </c>
    </row>
    <row r="152" spans="1:15" ht="14.4" customHeight="1" x14ac:dyDescent="0.2">
      <c r="A152" s="1" t="s">
        <v>4</v>
      </c>
      <c r="B152" s="92">
        <v>1419121</v>
      </c>
      <c r="C152" s="93">
        <v>1452303</v>
      </c>
      <c r="D152" s="93">
        <v>1501188</v>
      </c>
      <c r="E152" s="93">
        <v>1488882</v>
      </c>
      <c r="F152" s="93">
        <v>1494108</v>
      </c>
      <c r="G152" s="93">
        <v>1521956</v>
      </c>
      <c r="H152" s="93">
        <v>1469168</v>
      </c>
      <c r="I152" s="93">
        <v>1279467</v>
      </c>
      <c r="J152" s="93">
        <v>1382599</v>
      </c>
      <c r="K152" s="93">
        <v>1390331</v>
      </c>
      <c r="L152" s="93">
        <v>1449078</v>
      </c>
      <c r="M152" s="93">
        <v>1438600</v>
      </c>
      <c r="N152" s="94">
        <v>1398436</v>
      </c>
    </row>
    <row r="153" spans="1:15" ht="14.4" customHeight="1" x14ac:dyDescent="0.2">
      <c r="A153" s="2" t="s">
        <v>5</v>
      </c>
      <c r="B153" s="96">
        <v>499633</v>
      </c>
      <c r="C153" s="97">
        <v>469120</v>
      </c>
      <c r="D153" s="97">
        <v>473731</v>
      </c>
      <c r="E153" s="97">
        <v>475521</v>
      </c>
      <c r="F153" s="97">
        <v>473619</v>
      </c>
      <c r="G153" s="97">
        <v>499222</v>
      </c>
      <c r="H153" s="97">
        <v>529659</v>
      </c>
      <c r="I153" s="97">
        <v>383711</v>
      </c>
      <c r="J153" s="97">
        <v>428140</v>
      </c>
      <c r="K153" s="97">
        <v>446651</v>
      </c>
      <c r="L153" s="97">
        <v>449798</v>
      </c>
      <c r="M153" s="97">
        <v>454142</v>
      </c>
      <c r="N153" s="98">
        <v>477111</v>
      </c>
    </row>
    <row r="156" spans="1:15" ht="14.4" customHeight="1" x14ac:dyDescent="0.2">
      <c r="A156" s="200" t="s">
        <v>105</v>
      </c>
      <c r="B156" s="200"/>
      <c r="C156" s="200"/>
      <c r="D156" s="200"/>
      <c r="E156" s="200"/>
      <c r="F156" s="200"/>
      <c r="G156" s="200"/>
      <c r="H156" s="200"/>
      <c r="I156" s="200"/>
      <c r="J156" s="200"/>
      <c r="K156" s="200"/>
      <c r="L156" s="200"/>
      <c r="M156" s="200"/>
      <c r="N156" s="200"/>
    </row>
    <row r="158" spans="1:15" ht="14.4" customHeight="1" x14ac:dyDescent="0.2">
      <c r="A158" s="201" t="s">
        <v>0</v>
      </c>
      <c r="B158" s="203" t="s">
        <v>31</v>
      </c>
      <c r="C158" s="204"/>
      <c r="D158" s="204"/>
      <c r="E158" s="204"/>
      <c r="F158" s="204"/>
      <c r="G158" s="204"/>
      <c r="H158" s="204"/>
      <c r="I158" s="204"/>
      <c r="J158" s="204"/>
      <c r="K158" s="204"/>
      <c r="L158" s="204"/>
      <c r="M158" s="204"/>
      <c r="N158" s="205"/>
    </row>
    <row r="159" spans="1:15" ht="14.4" customHeight="1" x14ac:dyDescent="0.2">
      <c r="A159" s="202"/>
      <c r="B159" s="68" t="s">
        <v>1206</v>
      </c>
      <c r="C159" s="59" t="s">
        <v>1207</v>
      </c>
      <c r="D159" s="59" t="s">
        <v>1208</v>
      </c>
      <c r="E159" s="59" t="s">
        <v>1209</v>
      </c>
      <c r="F159" s="59" t="s">
        <v>1210</v>
      </c>
      <c r="G159" s="59" t="s">
        <v>1211</v>
      </c>
      <c r="H159" s="59" t="s">
        <v>1212</v>
      </c>
      <c r="I159" s="59" t="s">
        <v>1214</v>
      </c>
      <c r="J159" s="59" t="s">
        <v>2331</v>
      </c>
      <c r="K159" s="59" t="s">
        <v>2332</v>
      </c>
      <c r="L159" s="59" t="s">
        <v>2336</v>
      </c>
      <c r="M159" s="59" t="s">
        <v>2337</v>
      </c>
      <c r="N159" s="52" t="s">
        <v>2342</v>
      </c>
    </row>
    <row r="160" spans="1:15" ht="14.4" customHeight="1" x14ac:dyDescent="0.3">
      <c r="A160" s="3" t="s">
        <v>1</v>
      </c>
      <c r="B160" s="86">
        <v>11761282</v>
      </c>
      <c r="C160" s="87">
        <v>11749101</v>
      </c>
      <c r="D160" s="87">
        <v>11939059</v>
      </c>
      <c r="E160" s="87">
        <v>12168615</v>
      </c>
      <c r="F160" s="87">
        <v>12246343</v>
      </c>
      <c r="G160" s="87">
        <v>12175710</v>
      </c>
      <c r="H160" s="87">
        <v>11389470</v>
      </c>
      <c r="I160" s="87">
        <v>10930416</v>
      </c>
      <c r="J160" s="87">
        <v>11389016</v>
      </c>
      <c r="K160" s="87">
        <v>11550951</v>
      </c>
      <c r="L160" s="87">
        <v>11809194</v>
      </c>
      <c r="M160" s="87">
        <v>11841678</v>
      </c>
      <c r="N160" s="88">
        <v>11699995</v>
      </c>
      <c r="O160" s="155"/>
    </row>
    <row r="161" spans="1:15" ht="14.4" customHeight="1" x14ac:dyDescent="0.2">
      <c r="A161" s="1" t="s">
        <v>91</v>
      </c>
      <c r="B161" s="89">
        <v>1501134</v>
      </c>
      <c r="C161" s="90">
        <v>1514258</v>
      </c>
      <c r="D161" s="90">
        <v>1442536</v>
      </c>
      <c r="E161" s="90">
        <v>1495193</v>
      </c>
      <c r="F161" s="90">
        <v>1546299</v>
      </c>
      <c r="G161" s="90">
        <v>1510056</v>
      </c>
      <c r="H161" s="90">
        <v>1816289</v>
      </c>
      <c r="I161" s="90">
        <v>2250266</v>
      </c>
      <c r="J161" s="90">
        <v>1660515</v>
      </c>
      <c r="K161" s="90">
        <v>1535847</v>
      </c>
      <c r="L161" s="90">
        <v>1542964</v>
      </c>
      <c r="M161" s="90">
        <v>1547837</v>
      </c>
      <c r="N161" s="91">
        <v>1553569</v>
      </c>
    </row>
    <row r="162" spans="1:15" ht="14.4" customHeight="1" x14ac:dyDescent="0.2">
      <c r="A162" s="1" t="s">
        <v>92</v>
      </c>
      <c r="B162" s="92">
        <v>3668453</v>
      </c>
      <c r="C162" s="93">
        <v>3640062</v>
      </c>
      <c r="D162" s="93">
        <v>3796564</v>
      </c>
      <c r="E162" s="93">
        <v>3963644</v>
      </c>
      <c r="F162" s="93">
        <v>3939637</v>
      </c>
      <c r="G162" s="93">
        <v>3828624</v>
      </c>
      <c r="H162" s="93">
        <v>2959037</v>
      </c>
      <c r="I162" s="93">
        <v>2818534</v>
      </c>
      <c r="J162" s="93">
        <v>3370293</v>
      </c>
      <c r="K162" s="93">
        <v>3538394</v>
      </c>
      <c r="L162" s="93">
        <v>3681774</v>
      </c>
      <c r="M162" s="93">
        <v>3656955</v>
      </c>
      <c r="N162" s="94">
        <v>3549278</v>
      </c>
    </row>
    <row r="163" spans="1:15" ht="14.4" customHeight="1" x14ac:dyDescent="0.2">
      <c r="A163" s="1" t="s">
        <v>3</v>
      </c>
      <c r="B163" s="92">
        <v>3989594</v>
      </c>
      <c r="C163" s="93">
        <v>4008821</v>
      </c>
      <c r="D163" s="93">
        <v>4047220</v>
      </c>
      <c r="E163" s="93">
        <v>4057071</v>
      </c>
      <c r="F163" s="93">
        <v>4101215</v>
      </c>
      <c r="G163" s="93">
        <v>4114804</v>
      </c>
      <c r="H163" s="93">
        <v>3937808</v>
      </c>
      <c r="I163" s="93">
        <v>3630795</v>
      </c>
      <c r="J163" s="93">
        <v>3918949</v>
      </c>
      <c r="K163" s="93">
        <v>3993009</v>
      </c>
      <c r="L163" s="93">
        <v>4026013</v>
      </c>
      <c r="M163" s="93">
        <v>4074312</v>
      </c>
      <c r="N163" s="94">
        <v>4045712</v>
      </c>
    </row>
    <row r="164" spans="1:15" ht="14.4" customHeight="1" x14ac:dyDescent="0.2">
      <c r="A164" s="1" t="s">
        <v>4</v>
      </c>
      <c r="B164" s="92">
        <v>1814855</v>
      </c>
      <c r="C164" s="93">
        <v>1867556</v>
      </c>
      <c r="D164" s="93">
        <v>1945284</v>
      </c>
      <c r="E164" s="93">
        <v>1940801</v>
      </c>
      <c r="F164" s="93">
        <v>1950605</v>
      </c>
      <c r="G164" s="93">
        <v>1977789</v>
      </c>
      <c r="H164" s="95">
        <v>1874571</v>
      </c>
      <c r="I164" s="93">
        <v>1662294</v>
      </c>
      <c r="J164" s="93">
        <v>1790023</v>
      </c>
      <c r="K164" s="93">
        <v>1810122</v>
      </c>
      <c r="L164" s="93">
        <v>1877349</v>
      </c>
      <c r="M164" s="93">
        <v>1873553</v>
      </c>
      <c r="N164" s="94">
        <v>1795161</v>
      </c>
    </row>
    <row r="165" spans="1:15" ht="14.4" customHeight="1" x14ac:dyDescent="0.2">
      <c r="A165" s="2" t="s">
        <v>5</v>
      </c>
      <c r="B165" s="96">
        <v>787246</v>
      </c>
      <c r="C165" s="97">
        <v>718404</v>
      </c>
      <c r="D165" s="97">
        <v>707455</v>
      </c>
      <c r="E165" s="97">
        <v>711906</v>
      </c>
      <c r="F165" s="97">
        <v>708587</v>
      </c>
      <c r="G165" s="97">
        <v>744437</v>
      </c>
      <c r="H165" s="97">
        <v>801765</v>
      </c>
      <c r="I165" s="97">
        <v>568527</v>
      </c>
      <c r="J165" s="97">
        <v>649236</v>
      </c>
      <c r="K165" s="97">
        <v>673579</v>
      </c>
      <c r="L165" s="97">
        <v>681094</v>
      </c>
      <c r="M165" s="97">
        <v>689021</v>
      </c>
      <c r="N165" s="98">
        <v>756275</v>
      </c>
    </row>
    <row r="166" spans="1:15" ht="14.4" customHeight="1" x14ac:dyDescent="0.3">
      <c r="A166" s="3" t="s">
        <v>2</v>
      </c>
      <c r="B166" s="86">
        <v>1224952</v>
      </c>
      <c r="C166" s="87">
        <v>1236284</v>
      </c>
      <c r="D166" s="87">
        <v>1253082</v>
      </c>
      <c r="E166" s="87">
        <v>1273248</v>
      </c>
      <c r="F166" s="87">
        <v>1282386</v>
      </c>
      <c r="G166" s="87">
        <v>1275768</v>
      </c>
      <c r="H166" s="87">
        <v>1199488</v>
      </c>
      <c r="I166" s="87">
        <v>967886</v>
      </c>
      <c r="J166" s="87">
        <v>1062881</v>
      </c>
      <c r="K166" s="87">
        <v>1138488</v>
      </c>
      <c r="L166" s="87">
        <v>1185139</v>
      </c>
      <c r="M166" s="87">
        <v>1216828</v>
      </c>
      <c r="N166" s="88">
        <v>1232980</v>
      </c>
      <c r="O166" s="155"/>
    </row>
    <row r="167" spans="1:15" ht="14.4" customHeight="1" x14ac:dyDescent="0.2">
      <c r="A167" s="1" t="s">
        <v>91</v>
      </c>
      <c r="B167" s="89">
        <v>120616</v>
      </c>
      <c r="C167" s="90">
        <v>104440</v>
      </c>
      <c r="D167" s="90">
        <v>97892</v>
      </c>
      <c r="E167" s="90">
        <v>103083</v>
      </c>
      <c r="F167" s="90">
        <v>105286</v>
      </c>
      <c r="G167" s="90">
        <v>116035</v>
      </c>
      <c r="H167" s="90">
        <v>189341</v>
      </c>
      <c r="I167" s="90">
        <v>145210</v>
      </c>
      <c r="J167" s="90">
        <v>138713</v>
      </c>
      <c r="K167" s="90">
        <v>119547</v>
      </c>
      <c r="L167" s="90">
        <v>115018</v>
      </c>
      <c r="M167" s="90">
        <v>115582</v>
      </c>
      <c r="N167" s="91">
        <v>112101</v>
      </c>
    </row>
    <row r="168" spans="1:15" ht="14.4" customHeight="1" x14ac:dyDescent="0.2">
      <c r="A168" s="1" t="s">
        <v>92</v>
      </c>
      <c r="B168" s="92">
        <v>647529</v>
      </c>
      <c r="C168" s="93">
        <v>662517</v>
      </c>
      <c r="D168" s="93">
        <v>673484</v>
      </c>
      <c r="E168" s="93">
        <v>678461</v>
      </c>
      <c r="F168" s="93">
        <v>675802</v>
      </c>
      <c r="G168" s="93">
        <v>655660</v>
      </c>
      <c r="H168" s="93">
        <v>571052</v>
      </c>
      <c r="I168" s="93">
        <v>548449</v>
      </c>
      <c r="J168" s="93">
        <v>574082</v>
      </c>
      <c r="K168" s="93">
        <v>621135</v>
      </c>
      <c r="L168" s="93">
        <v>646827</v>
      </c>
      <c r="M168" s="93">
        <v>660188</v>
      </c>
      <c r="N168" s="94">
        <v>671872</v>
      </c>
    </row>
    <row r="169" spans="1:15" ht="14.4" customHeight="1" x14ac:dyDescent="0.2">
      <c r="A169" s="1" t="s">
        <v>3</v>
      </c>
      <c r="B169" s="92">
        <v>310604</v>
      </c>
      <c r="C169" s="93">
        <v>320339</v>
      </c>
      <c r="D169" s="93">
        <v>327441</v>
      </c>
      <c r="E169" s="93">
        <v>334621</v>
      </c>
      <c r="F169" s="93">
        <v>340700</v>
      </c>
      <c r="G169" s="93">
        <v>338432</v>
      </c>
      <c r="H169" s="93">
        <v>280611</v>
      </c>
      <c r="I169" s="93">
        <v>175330</v>
      </c>
      <c r="J169" s="93">
        <v>233000</v>
      </c>
      <c r="K169" s="93">
        <v>269474</v>
      </c>
      <c r="L169" s="93">
        <v>287917</v>
      </c>
      <c r="M169" s="93">
        <v>300231</v>
      </c>
      <c r="N169" s="94">
        <v>307645</v>
      </c>
    </row>
    <row r="170" spans="1:15" ht="14.4" customHeight="1" x14ac:dyDescent="0.2">
      <c r="A170" s="1" t="s">
        <v>4</v>
      </c>
      <c r="B170" s="92">
        <v>116628</v>
      </c>
      <c r="C170" s="93">
        <v>119167</v>
      </c>
      <c r="D170" s="93">
        <v>123412</v>
      </c>
      <c r="E170" s="93">
        <v>125891</v>
      </c>
      <c r="F170" s="93">
        <v>128581</v>
      </c>
      <c r="G170" s="93">
        <v>132832</v>
      </c>
      <c r="H170" s="93">
        <v>124650</v>
      </c>
      <c r="I170" s="93">
        <v>75314</v>
      </c>
      <c r="J170" s="93">
        <v>91750</v>
      </c>
      <c r="K170" s="93">
        <v>102318</v>
      </c>
      <c r="L170" s="93">
        <v>108055</v>
      </c>
      <c r="M170" s="93">
        <v>113107</v>
      </c>
      <c r="N170" s="94">
        <v>113986</v>
      </c>
    </row>
    <row r="171" spans="1:15" ht="14.4" customHeight="1" x14ac:dyDescent="0.2">
      <c r="A171" s="2" t="s">
        <v>5</v>
      </c>
      <c r="B171" s="96">
        <v>29575</v>
      </c>
      <c r="C171" s="97">
        <v>29821</v>
      </c>
      <c r="D171" s="97">
        <v>30853</v>
      </c>
      <c r="E171" s="97">
        <v>31192</v>
      </c>
      <c r="F171" s="97">
        <v>32017</v>
      </c>
      <c r="G171" s="97">
        <v>32809</v>
      </c>
      <c r="H171" s="97">
        <v>33834</v>
      </c>
      <c r="I171" s="97">
        <v>23583</v>
      </c>
      <c r="J171" s="97">
        <v>25336</v>
      </c>
      <c r="K171" s="97">
        <v>26014</v>
      </c>
      <c r="L171" s="97">
        <v>27322</v>
      </c>
      <c r="M171" s="97">
        <v>27720</v>
      </c>
      <c r="N171" s="98">
        <v>27376</v>
      </c>
    </row>
    <row r="172" spans="1:15" ht="14.4" customHeight="1" x14ac:dyDescent="0.3">
      <c r="A172" s="3" t="s">
        <v>6</v>
      </c>
      <c r="B172" s="86">
        <v>10536330</v>
      </c>
      <c r="C172" s="87">
        <v>10512817</v>
      </c>
      <c r="D172" s="87">
        <v>10685977</v>
      </c>
      <c r="E172" s="87">
        <v>10895367</v>
      </c>
      <c r="F172" s="87">
        <v>10963957</v>
      </c>
      <c r="G172" s="87">
        <v>10899942</v>
      </c>
      <c r="H172" s="87">
        <v>10189982</v>
      </c>
      <c r="I172" s="87">
        <v>9962530</v>
      </c>
      <c r="J172" s="87">
        <v>10326135</v>
      </c>
      <c r="K172" s="87">
        <v>10412463</v>
      </c>
      <c r="L172" s="87">
        <v>10624055</v>
      </c>
      <c r="M172" s="87">
        <v>10624850</v>
      </c>
      <c r="N172" s="88">
        <v>10467015</v>
      </c>
      <c r="O172" s="155"/>
    </row>
    <row r="173" spans="1:15" ht="14.4" customHeight="1" x14ac:dyDescent="0.2">
      <c r="A173" s="1" t="s">
        <v>91</v>
      </c>
      <c r="B173" s="89">
        <v>1380518</v>
      </c>
      <c r="C173" s="90">
        <v>1409818</v>
      </c>
      <c r="D173" s="90">
        <v>1344644</v>
      </c>
      <c r="E173" s="90">
        <v>1392110</v>
      </c>
      <c r="F173" s="90">
        <v>1441013</v>
      </c>
      <c r="G173" s="90">
        <v>1394021</v>
      </c>
      <c r="H173" s="90">
        <v>1626948</v>
      </c>
      <c r="I173" s="90">
        <v>2105056</v>
      </c>
      <c r="J173" s="90">
        <v>1521802</v>
      </c>
      <c r="K173" s="90">
        <v>1416300</v>
      </c>
      <c r="L173" s="90">
        <v>1427946</v>
      </c>
      <c r="M173" s="90">
        <v>1432255</v>
      </c>
      <c r="N173" s="91">
        <v>1441468</v>
      </c>
    </row>
    <row r="174" spans="1:15" ht="14.4" customHeight="1" x14ac:dyDescent="0.2">
      <c r="A174" s="1" t="s">
        <v>92</v>
      </c>
      <c r="B174" s="92">
        <v>3020924</v>
      </c>
      <c r="C174" s="93">
        <v>2977545</v>
      </c>
      <c r="D174" s="93">
        <v>3123080</v>
      </c>
      <c r="E174" s="93">
        <v>3285183</v>
      </c>
      <c r="F174" s="93">
        <v>3263835</v>
      </c>
      <c r="G174" s="93">
        <v>3172964</v>
      </c>
      <c r="H174" s="93">
        <v>2387985</v>
      </c>
      <c r="I174" s="93">
        <v>2270085</v>
      </c>
      <c r="J174" s="93">
        <v>2796211</v>
      </c>
      <c r="K174" s="93">
        <v>2917259</v>
      </c>
      <c r="L174" s="93">
        <v>3034947</v>
      </c>
      <c r="M174" s="93">
        <v>2996767</v>
      </c>
      <c r="N174" s="94">
        <v>2877406</v>
      </c>
    </row>
    <row r="175" spans="1:15" ht="14.4" customHeight="1" x14ac:dyDescent="0.2">
      <c r="A175" s="1" t="s">
        <v>3</v>
      </c>
      <c r="B175" s="92">
        <v>3678990</v>
      </c>
      <c r="C175" s="93">
        <v>3688482</v>
      </c>
      <c r="D175" s="93">
        <v>3719779</v>
      </c>
      <c r="E175" s="93">
        <v>3722450</v>
      </c>
      <c r="F175" s="93">
        <v>3760515</v>
      </c>
      <c r="G175" s="93">
        <v>3776372</v>
      </c>
      <c r="H175" s="93">
        <v>3657197</v>
      </c>
      <c r="I175" s="93">
        <v>3455465</v>
      </c>
      <c r="J175" s="93">
        <v>3685949</v>
      </c>
      <c r="K175" s="93">
        <v>3723535</v>
      </c>
      <c r="L175" s="93">
        <v>3738096</v>
      </c>
      <c r="M175" s="93">
        <v>3774081</v>
      </c>
      <c r="N175" s="94">
        <v>3738067</v>
      </c>
    </row>
    <row r="176" spans="1:15" ht="14.4" customHeight="1" x14ac:dyDescent="0.2">
      <c r="A176" s="1" t="s">
        <v>4</v>
      </c>
      <c r="B176" s="92">
        <v>1698227</v>
      </c>
      <c r="C176" s="93">
        <v>1748389</v>
      </c>
      <c r="D176" s="93">
        <v>1821872</v>
      </c>
      <c r="E176" s="93">
        <v>1814910</v>
      </c>
      <c r="F176" s="93">
        <v>1822024</v>
      </c>
      <c r="G176" s="93">
        <v>1844957</v>
      </c>
      <c r="H176" s="93">
        <v>1749921</v>
      </c>
      <c r="I176" s="93">
        <v>1586980</v>
      </c>
      <c r="J176" s="93">
        <v>1698273</v>
      </c>
      <c r="K176" s="93">
        <v>1707804</v>
      </c>
      <c r="L176" s="93">
        <v>1769294</v>
      </c>
      <c r="M176" s="93">
        <v>1760446</v>
      </c>
      <c r="N176" s="94">
        <v>1681175</v>
      </c>
    </row>
    <row r="177" spans="1:16" ht="14.4" customHeight="1" x14ac:dyDescent="0.2">
      <c r="A177" s="2" t="s">
        <v>5</v>
      </c>
      <c r="B177" s="96">
        <v>757671</v>
      </c>
      <c r="C177" s="97">
        <v>688583</v>
      </c>
      <c r="D177" s="97">
        <v>676602</v>
      </c>
      <c r="E177" s="97">
        <v>680714</v>
      </c>
      <c r="F177" s="97">
        <v>676570</v>
      </c>
      <c r="G177" s="97">
        <v>711628</v>
      </c>
      <c r="H177" s="97">
        <v>767931</v>
      </c>
      <c r="I177" s="97">
        <v>544944</v>
      </c>
      <c r="J177" s="97">
        <v>623900</v>
      </c>
      <c r="K177" s="97">
        <v>647565</v>
      </c>
      <c r="L177" s="97">
        <v>653772</v>
      </c>
      <c r="M177" s="97">
        <v>661301</v>
      </c>
      <c r="N177" s="98">
        <v>728899</v>
      </c>
    </row>
    <row r="178" spans="1:16" ht="14.4" customHeight="1" x14ac:dyDescent="0.3">
      <c r="A178" s="3" t="s">
        <v>32</v>
      </c>
      <c r="B178" s="86">
        <v>9187030</v>
      </c>
      <c r="C178" s="87">
        <v>9169039</v>
      </c>
      <c r="D178" s="87">
        <v>9240629</v>
      </c>
      <c r="E178" s="87">
        <v>9376640</v>
      </c>
      <c r="F178" s="87">
        <v>9377531</v>
      </c>
      <c r="G178" s="87">
        <v>9295003</v>
      </c>
      <c r="H178" s="87">
        <v>8978546</v>
      </c>
      <c r="I178" s="87">
        <v>8848469</v>
      </c>
      <c r="J178" s="87">
        <v>9080120</v>
      </c>
      <c r="K178" s="87">
        <v>9073251</v>
      </c>
      <c r="L178" s="87">
        <v>9218549</v>
      </c>
      <c r="M178" s="87">
        <v>9191316</v>
      </c>
      <c r="N178" s="88">
        <v>9117721</v>
      </c>
      <c r="O178" s="155"/>
    </row>
    <row r="179" spans="1:16" ht="14.4" customHeight="1" x14ac:dyDescent="0.2">
      <c r="A179" s="1" t="s">
        <v>91</v>
      </c>
      <c r="B179" s="89">
        <v>1322853</v>
      </c>
      <c r="C179" s="90">
        <v>1347712</v>
      </c>
      <c r="D179" s="90">
        <v>1292181</v>
      </c>
      <c r="E179" s="90">
        <v>1349928</v>
      </c>
      <c r="F179" s="90">
        <v>1350822</v>
      </c>
      <c r="G179" s="90">
        <v>1326288</v>
      </c>
      <c r="H179" s="90">
        <v>1570502</v>
      </c>
      <c r="I179" s="90">
        <v>2027089</v>
      </c>
      <c r="J179" s="90">
        <v>1463936</v>
      </c>
      <c r="K179" s="90">
        <v>1374452</v>
      </c>
      <c r="L179" s="90">
        <v>1369486</v>
      </c>
      <c r="M179" s="90">
        <v>1391855</v>
      </c>
      <c r="N179" s="91">
        <v>1382818</v>
      </c>
    </row>
    <row r="180" spans="1:16" ht="14.4" customHeight="1" x14ac:dyDescent="0.2">
      <c r="A180" s="1" t="s">
        <v>92</v>
      </c>
      <c r="B180" s="92">
        <v>2370743</v>
      </c>
      <c r="C180" s="93">
        <v>2338800</v>
      </c>
      <c r="D180" s="93">
        <v>2375885</v>
      </c>
      <c r="E180" s="93">
        <v>2461693</v>
      </c>
      <c r="F180" s="93">
        <v>2423598</v>
      </c>
      <c r="G180" s="93">
        <v>2291940</v>
      </c>
      <c r="H180" s="93">
        <v>1875172</v>
      </c>
      <c r="I180" s="93">
        <v>1837519</v>
      </c>
      <c r="J180" s="93">
        <v>2247823</v>
      </c>
      <c r="K180" s="93">
        <v>2263144</v>
      </c>
      <c r="L180" s="93">
        <v>2336046</v>
      </c>
      <c r="M180" s="93">
        <v>2256096</v>
      </c>
      <c r="N180" s="94">
        <v>2230238</v>
      </c>
    </row>
    <row r="181" spans="1:16" ht="14.4" customHeight="1" x14ac:dyDescent="0.2">
      <c r="A181" s="1" t="s">
        <v>3</v>
      </c>
      <c r="B181" s="92">
        <v>3543838</v>
      </c>
      <c r="C181" s="93">
        <v>3533378</v>
      </c>
      <c r="D181" s="93">
        <v>3564843</v>
      </c>
      <c r="E181" s="93">
        <v>3567411</v>
      </c>
      <c r="F181" s="93">
        <v>3602024</v>
      </c>
      <c r="G181" s="93">
        <v>3621705</v>
      </c>
      <c r="H181" s="93">
        <v>3507448</v>
      </c>
      <c r="I181" s="93">
        <v>3293214</v>
      </c>
      <c r="J181" s="93">
        <v>3521821</v>
      </c>
      <c r="K181" s="93">
        <v>3564684</v>
      </c>
      <c r="L181" s="93">
        <v>3579184</v>
      </c>
      <c r="M181" s="93">
        <v>3615316</v>
      </c>
      <c r="N181" s="94">
        <v>3594524</v>
      </c>
    </row>
    <row r="182" spans="1:16" ht="14.4" customHeight="1" x14ac:dyDescent="0.2">
      <c r="A182" s="1" t="s">
        <v>4</v>
      </c>
      <c r="B182" s="92">
        <v>1434277</v>
      </c>
      <c r="C182" s="93">
        <v>1465011</v>
      </c>
      <c r="D182" s="93">
        <v>1517895</v>
      </c>
      <c r="E182" s="93">
        <v>1505477</v>
      </c>
      <c r="F182" s="93">
        <v>1510646</v>
      </c>
      <c r="G182" s="93">
        <v>1538865</v>
      </c>
      <c r="H182" s="93">
        <v>1479395</v>
      </c>
      <c r="I182" s="93">
        <v>1292923</v>
      </c>
      <c r="J182" s="93">
        <v>1401740</v>
      </c>
      <c r="K182" s="93">
        <v>1408161</v>
      </c>
      <c r="L182" s="93">
        <v>1467477</v>
      </c>
      <c r="M182" s="93">
        <v>1457143</v>
      </c>
      <c r="N182" s="94">
        <v>1415997</v>
      </c>
    </row>
    <row r="183" spans="1:16" ht="14.4" customHeight="1" x14ac:dyDescent="0.2">
      <c r="A183" s="2" t="s">
        <v>5</v>
      </c>
      <c r="B183" s="96">
        <v>515319</v>
      </c>
      <c r="C183" s="97">
        <v>484138</v>
      </c>
      <c r="D183" s="97">
        <v>489825</v>
      </c>
      <c r="E183" s="97">
        <v>492131</v>
      </c>
      <c r="F183" s="97">
        <v>490441</v>
      </c>
      <c r="G183" s="97">
        <v>516205</v>
      </c>
      <c r="H183" s="97">
        <v>546029</v>
      </c>
      <c r="I183" s="97">
        <v>397724</v>
      </c>
      <c r="J183" s="97">
        <v>444800</v>
      </c>
      <c r="K183" s="97">
        <v>462810</v>
      </c>
      <c r="L183" s="97">
        <v>466356</v>
      </c>
      <c r="M183" s="97">
        <v>470906</v>
      </c>
      <c r="N183" s="98">
        <v>494144</v>
      </c>
    </row>
    <row r="186" spans="1:16" ht="14.4" customHeight="1" x14ac:dyDescent="0.2">
      <c r="A186" s="200" t="s">
        <v>106</v>
      </c>
      <c r="B186" s="200"/>
      <c r="C186" s="200"/>
      <c r="D186" s="200"/>
      <c r="E186" s="200"/>
      <c r="F186" s="200"/>
      <c r="G186" s="200"/>
      <c r="H186" s="200"/>
      <c r="I186" s="200"/>
      <c r="J186" s="200"/>
      <c r="K186" s="200"/>
      <c r="L186" s="200"/>
      <c r="M186" s="200"/>
      <c r="N186" s="200"/>
    </row>
    <row r="188" spans="1:16" ht="14.4" customHeight="1" x14ac:dyDescent="0.2">
      <c r="A188" s="201" t="s">
        <v>0</v>
      </c>
      <c r="B188" s="207" t="s">
        <v>31</v>
      </c>
      <c r="C188" s="208"/>
      <c r="D188" s="208"/>
      <c r="E188" s="208"/>
      <c r="F188" s="208"/>
      <c r="G188" s="208"/>
      <c r="H188" s="208"/>
      <c r="I188" s="208"/>
      <c r="J188" s="208"/>
      <c r="K188" s="208"/>
      <c r="L188" s="208"/>
      <c r="M188" s="208"/>
      <c r="N188" s="209"/>
    </row>
    <row r="189" spans="1:16" ht="14.4" customHeight="1" x14ac:dyDescent="0.2">
      <c r="A189" s="206"/>
      <c r="B189" s="21" t="s">
        <v>1206</v>
      </c>
      <c r="C189" s="22" t="s">
        <v>1207</v>
      </c>
      <c r="D189" s="22" t="s">
        <v>1208</v>
      </c>
      <c r="E189" s="22" t="s">
        <v>1209</v>
      </c>
      <c r="F189" s="22" t="s">
        <v>1210</v>
      </c>
      <c r="G189" s="22" t="s">
        <v>1211</v>
      </c>
      <c r="H189" s="22" t="s">
        <v>1212</v>
      </c>
      <c r="I189" s="22" t="s">
        <v>1214</v>
      </c>
      <c r="J189" s="22" t="s">
        <v>2331</v>
      </c>
      <c r="K189" s="22" t="s">
        <v>2332</v>
      </c>
      <c r="L189" s="22" t="s">
        <v>2336</v>
      </c>
      <c r="M189" s="22" t="s">
        <v>2337</v>
      </c>
      <c r="N189" s="52" t="s">
        <v>2342</v>
      </c>
    </row>
    <row r="190" spans="1:16" ht="14.4" customHeight="1" x14ac:dyDescent="0.3">
      <c r="A190" s="3" t="s">
        <v>1</v>
      </c>
      <c r="B190" s="86">
        <v>10471425</v>
      </c>
      <c r="C190" s="87">
        <v>10449399</v>
      </c>
      <c r="D190" s="87">
        <v>10524952</v>
      </c>
      <c r="E190" s="87">
        <v>10736558</v>
      </c>
      <c r="F190" s="87">
        <v>10779159</v>
      </c>
      <c r="G190" s="87">
        <v>10768139</v>
      </c>
      <c r="H190" s="87">
        <v>10488283</v>
      </c>
      <c r="I190" s="87">
        <v>10311449</v>
      </c>
      <c r="J190" s="87">
        <v>10505956</v>
      </c>
      <c r="K190" s="87">
        <v>10427491</v>
      </c>
      <c r="L190" s="87">
        <v>10582213</v>
      </c>
      <c r="M190" s="87">
        <v>10572377</v>
      </c>
      <c r="N190" s="88">
        <v>10500429</v>
      </c>
      <c r="O190" s="155"/>
    </row>
    <row r="191" spans="1:16" ht="14.4" customHeight="1" x14ac:dyDescent="0.2">
      <c r="A191" s="1" t="s">
        <v>91</v>
      </c>
      <c r="B191" s="89">
        <v>1331406</v>
      </c>
      <c r="C191" s="90">
        <v>1344851</v>
      </c>
      <c r="D191" s="90">
        <v>1291690</v>
      </c>
      <c r="E191" s="90">
        <v>1387596</v>
      </c>
      <c r="F191" s="90">
        <v>1415190</v>
      </c>
      <c r="G191" s="90">
        <v>1386345</v>
      </c>
      <c r="H191" s="90">
        <v>1620466</v>
      </c>
      <c r="I191" s="90">
        <v>2088871</v>
      </c>
      <c r="J191" s="90">
        <v>1509330</v>
      </c>
      <c r="K191" s="90">
        <v>1404226</v>
      </c>
      <c r="L191" s="90">
        <v>1403184</v>
      </c>
      <c r="M191" s="90">
        <v>1424698</v>
      </c>
      <c r="N191" s="91">
        <v>1427006</v>
      </c>
    </row>
    <row r="192" spans="1:16" ht="14.4" customHeight="1" x14ac:dyDescent="0.2">
      <c r="A192" s="1" t="s">
        <v>92</v>
      </c>
      <c r="B192" s="92">
        <v>2622668</v>
      </c>
      <c r="C192" s="93">
        <v>2588335</v>
      </c>
      <c r="D192" s="93">
        <v>2627163</v>
      </c>
      <c r="E192" s="93">
        <v>2743631</v>
      </c>
      <c r="F192" s="93">
        <v>2717223</v>
      </c>
      <c r="G192" s="93">
        <v>2657579</v>
      </c>
      <c r="H192" s="93">
        <v>2306979</v>
      </c>
      <c r="I192" s="93">
        <v>2272380</v>
      </c>
      <c r="J192" s="93">
        <v>2628337</v>
      </c>
      <c r="K192" s="93">
        <v>2576616</v>
      </c>
      <c r="L192" s="93">
        <v>2646216</v>
      </c>
      <c r="M192" s="93">
        <v>2575693</v>
      </c>
      <c r="N192" s="94">
        <v>2543710</v>
      </c>
      <c r="P192" s="198"/>
    </row>
    <row r="193" spans="1:15" ht="14.4" customHeight="1" x14ac:dyDescent="0.2">
      <c r="A193" s="1" t="s">
        <v>3</v>
      </c>
      <c r="B193" s="92">
        <v>3751305</v>
      </c>
      <c r="C193" s="93">
        <v>3786313</v>
      </c>
      <c r="D193" s="93">
        <v>3775506</v>
      </c>
      <c r="E193" s="93">
        <v>3777552</v>
      </c>
      <c r="F193" s="93">
        <v>3816350</v>
      </c>
      <c r="G193" s="93">
        <v>3828953</v>
      </c>
      <c r="H193" s="93">
        <v>3765717</v>
      </c>
      <c r="I193" s="93">
        <v>3600625</v>
      </c>
      <c r="J193" s="93">
        <v>3734027</v>
      </c>
      <c r="K193" s="93">
        <v>3774733</v>
      </c>
      <c r="L193" s="93">
        <v>3787257</v>
      </c>
      <c r="M193" s="93">
        <v>3823818</v>
      </c>
      <c r="N193" s="94">
        <v>3824030</v>
      </c>
    </row>
    <row r="194" spans="1:15" ht="14.4" customHeight="1" x14ac:dyDescent="0.2">
      <c r="A194" s="1" t="s">
        <v>4</v>
      </c>
      <c r="B194" s="92">
        <v>1883063</v>
      </c>
      <c r="C194" s="93">
        <v>1975284</v>
      </c>
      <c r="D194" s="93">
        <v>2091761</v>
      </c>
      <c r="E194" s="93">
        <v>2081309</v>
      </c>
      <c r="F194" s="93">
        <v>2089745</v>
      </c>
      <c r="G194" s="93">
        <v>2004204</v>
      </c>
      <c r="H194" s="95">
        <v>2007611</v>
      </c>
      <c r="I194" s="93">
        <v>1797109</v>
      </c>
      <c r="J194" s="93">
        <v>1950556</v>
      </c>
      <c r="K194" s="93">
        <v>1969682</v>
      </c>
      <c r="L194" s="93">
        <v>2031419</v>
      </c>
      <c r="M194" s="93">
        <v>2020963</v>
      </c>
      <c r="N194" s="94">
        <v>1863417</v>
      </c>
    </row>
    <row r="195" spans="1:15" ht="14.4" customHeight="1" x14ac:dyDescent="0.2">
      <c r="A195" s="2" t="s">
        <v>5</v>
      </c>
      <c r="B195" s="96">
        <v>882983</v>
      </c>
      <c r="C195" s="97">
        <v>754616</v>
      </c>
      <c r="D195" s="97">
        <v>738832</v>
      </c>
      <c r="E195" s="97">
        <v>746470</v>
      </c>
      <c r="F195" s="97">
        <v>740651</v>
      </c>
      <c r="G195" s="97">
        <v>891058</v>
      </c>
      <c r="H195" s="97">
        <v>787510</v>
      </c>
      <c r="I195" s="97">
        <v>552464</v>
      </c>
      <c r="J195" s="97">
        <v>683706</v>
      </c>
      <c r="K195" s="97">
        <v>702234</v>
      </c>
      <c r="L195" s="97">
        <v>714137</v>
      </c>
      <c r="M195" s="97">
        <v>727205</v>
      </c>
      <c r="N195" s="98">
        <v>842266</v>
      </c>
    </row>
    <row r="196" spans="1:15" ht="14.4" customHeight="1" x14ac:dyDescent="0.3">
      <c r="A196" s="3" t="s">
        <v>2</v>
      </c>
      <c r="B196" s="86">
        <v>225580</v>
      </c>
      <c r="C196" s="87">
        <v>227813</v>
      </c>
      <c r="D196" s="87">
        <v>231042</v>
      </c>
      <c r="E196" s="87">
        <v>233450</v>
      </c>
      <c r="F196" s="87">
        <v>235220</v>
      </c>
      <c r="G196" s="87">
        <v>236730</v>
      </c>
      <c r="H196" s="87">
        <v>232890</v>
      </c>
      <c r="I196" s="87">
        <v>227331</v>
      </c>
      <c r="J196" s="87">
        <v>231618</v>
      </c>
      <c r="K196" s="87">
        <v>234247</v>
      </c>
      <c r="L196" s="87">
        <v>236714</v>
      </c>
      <c r="M196" s="87">
        <v>238242</v>
      </c>
      <c r="N196" s="88">
        <v>240724</v>
      </c>
      <c r="O196" s="155"/>
    </row>
    <row r="197" spans="1:15" ht="14.4" customHeight="1" x14ac:dyDescent="0.2">
      <c r="A197" s="1" t="s">
        <v>91</v>
      </c>
      <c r="B197" s="89">
        <v>5166</v>
      </c>
      <c r="C197" s="90">
        <v>4807</v>
      </c>
      <c r="D197" s="90">
        <v>4914</v>
      </c>
      <c r="E197" s="90">
        <v>4735</v>
      </c>
      <c r="F197" s="90">
        <v>4779</v>
      </c>
      <c r="G197" s="90">
        <v>4707</v>
      </c>
      <c r="H197" s="90">
        <v>6806</v>
      </c>
      <c r="I197" s="90">
        <v>8502</v>
      </c>
      <c r="J197" s="90">
        <v>7194</v>
      </c>
      <c r="K197" s="90">
        <v>5729</v>
      </c>
      <c r="L197" s="90">
        <v>5505</v>
      </c>
      <c r="M197" s="90">
        <v>5297</v>
      </c>
      <c r="N197" s="91">
        <v>5057</v>
      </c>
    </row>
    <row r="198" spans="1:15" ht="14.4" customHeight="1" x14ac:dyDescent="0.2">
      <c r="A198" s="1" t="s">
        <v>92</v>
      </c>
      <c r="B198" s="92">
        <v>146471</v>
      </c>
      <c r="C198" s="93">
        <v>147359</v>
      </c>
      <c r="D198" s="93">
        <v>148339</v>
      </c>
      <c r="E198" s="93">
        <v>149301</v>
      </c>
      <c r="F198" s="93">
        <v>149707</v>
      </c>
      <c r="G198" s="93">
        <v>150645</v>
      </c>
      <c r="H198" s="93">
        <v>150200</v>
      </c>
      <c r="I198" s="93">
        <v>164705</v>
      </c>
      <c r="J198" s="93">
        <v>160859</v>
      </c>
      <c r="K198" s="93">
        <v>160304</v>
      </c>
      <c r="L198" s="93">
        <v>159984</v>
      </c>
      <c r="M198" s="93">
        <v>159486</v>
      </c>
      <c r="N198" s="94">
        <v>160772</v>
      </c>
    </row>
    <row r="199" spans="1:15" ht="14.4" customHeight="1" x14ac:dyDescent="0.2">
      <c r="A199" s="1" t="s">
        <v>3</v>
      </c>
      <c r="B199" s="92">
        <v>52222</v>
      </c>
      <c r="C199" s="93">
        <v>53648</v>
      </c>
      <c r="D199" s="93">
        <v>54735</v>
      </c>
      <c r="E199" s="93">
        <v>55830</v>
      </c>
      <c r="F199" s="93">
        <v>56623</v>
      </c>
      <c r="G199" s="93">
        <v>56524</v>
      </c>
      <c r="H199" s="93">
        <v>51539</v>
      </c>
      <c r="I199" s="93">
        <v>38622</v>
      </c>
      <c r="J199" s="93">
        <v>45353</v>
      </c>
      <c r="K199" s="93">
        <v>48626</v>
      </c>
      <c r="L199" s="93">
        <v>50495</v>
      </c>
      <c r="M199" s="93">
        <v>51888</v>
      </c>
      <c r="N199" s="94">
        <v>53168</v>
      </c>
    </row>
    <row r="200" spans="1:15" ht="14.4" customHeight="1" x14ac:dyDescent="0.2">
      <c r="A200" s="1" t="s">
        <v>4</v>
      </c>
      <c r="B200" s="92">
        <v>18579</v>
      </c>
      <c r="C200" s="93">
        <v>18887</v>
      </c>
      <c r="D200" s="93">
        <v>19707</v>
      </c>
      <c r="E200" s="93">
        <v>20183</v>
      </c>
      <c r="F200" s="93">
        <v>20637</v>
      </c>
      <c r="G200" s="93">
        <v>21178</v>
      </c>
      <c r="H200" s="93">
        <v>20452</v>
      </c>
      <c r="I200" s="93">
        <v>13082</v>
      </c>
      <c r="J200" s="93">
        <v>15513</v>
      </c>
      <c r="K200" s="93">
        <v>16793</v>
      </c>
      <c r="L200" s="93">
        <v>17837</v>
      </c>
      <c r="M200" s="93">
        <v>18591</v>
      </c>
      <c r="N200" s="94">
        <v>18816</v>
      </c>
    </row>
    <row r="201" spans="1:15" ht="14.4" customHeight="1" x14ac:dyDescent="0.2">
      <c r="A201" s="2" t="s">
        <v>5</v>
      </c>
      <c r="B201" s="96">
        <v>3142</v>
      </c>
      <c r="C201" s="97">
        <v>3112</v>
      </c>
      <c r="D201" s="97">
        <v>3347</v>
      </c>
      <c r="E201" s="97">
        <v>3401</v>
      </c>
      <c r="F201" s="97">
        <v>3474</v>
      </c>
      <c r="G201" s="97">
        <v>3676</v>
      </c>
      <c r="H201" s="97">
        <v>3893</v>
      </c>
      <c r="I201" s="97">
        <v>2420</v>
      </c>
      <c r="J201" s="97">
        <v>2699</v>
      </c>
      <c r="K201" s="97">
        <v>2795</v>
      </c>
      <c r="L201" s="97">
        <v>2893</v>
      </c>
      <c r="M201" s="97">
        <v>2980</v>
      </c>
      <c r="N201" s="98">
        <v>2911</v>
      </c>
    </row>
    <row r="202" spans="1:15" ht="14.4" customHeight="1" x14ac:dyDescent="0.3">
      <c r="A202" s="3" t="s">
        <v>6</v>
      </c>
      <c r="B202" s="86">
        <v>10245845</v>
      </c>
      <c r="C202" s="87">
        <v>10221586</v>
      </c>
      <c r="D202" s="87">
        <v>10293910</v>
      </c>
      <c r="E202" s="87">
        <v>10503108</v>
      </c>
      <c r="F202" s="87">
        <v>10543939</v>
      </c>
      <c r="G202" s="87">
        <v>10531409</v>
      </c>
      <c r="H202" s="87">
        <v>10255393</v>
      </c>
      <c r="I202" s="87">
        <v>10084118</v>
      </c>
      <c r="J202" s="87">
        <v>10274338</v>
      </c>
      <c r="K202" s="87">
        <v>10193244</v>
      </c>
      <c r="L202" s="87">
        <v>10345499</v>
      </c>
      <c r="M202" s="87">
        <v>10334135</v>
      </c>
      <c r="N202" s="88">
        <v>10259705</v>
      </c>
      <c r="O202" s="155"/>
    </row>
    <row r="203" spans="1:15" ht="14.4" customHeight="1" x14ac:dyDescent="0.2">
      <c r="A203" s="1" t="s">
        <v>91</v>
      </c>
      <c r="B203" s="89">
        <v>1326240</v>
      </c>
      <c r="C203" s="90">
        <v>1340044</v>
      </c>
      <c r="D203" s="90">
        <v>1286776</v>
      </c>
      <c r="E203" s="90">
        <v>1382861</v>
      </c>
      <c r="F203" s="90">
        <v>1410411</v>
      </c>
      <c r="G203" s="90">
        <v>1381638</v>
      </c>
      <c r="H203" s="90">
        <v>1613660</v>
      </c>
      <c r="I203" s="90">
        <v>2080369</v>
      </c>
      <c r="J203" s="90">
        <v>1502136</v>
      </c>
      <c r="K203" s="90">
        <v>1398497</v>
      </c>
      <c r="L203" s="90">
        <v>1397679</v>
      </c>
      <c r="M203" s="90">
        <v>1419401</v>
      </c>
      <c r="N203" s="91">
        <v>1421949</v>
      </c>
    </row>
    <row r="204" spans="1:15" ht="14.4" customHeight="1" x14ac:dyDescent="0.2">
      <c r="A204" s="1" t="s">
        <v>92</v>
      </c>
      <c r="B204" s="92">
        <v>2476197</v>
      </c>
      <c r="C204" s="93">
        <v>2440976</v>
      </c>
      <c r="D204" s="93">
        <v>2478824</v>
      </c>
      <c r="E204" s="93">
        <v>2594330</v>
      </c>
      <c r="F204" s="93">
        <v>2567516</v>
      </c>
      <c r="G204" s="93">
        <v>2506934</v>
      </c>
      <c r="H204" s="93">
        <v>2156779</v>
      </c>
      <c r="I204" s="93">
        <v>2107675</v>
      </c>
      <c r="J204" s="93">
        <v>2467478</v>
      </c>
      <c r="K204" s="93">
        <v>2416312</v>
      </c>
      <c r="L204" s="93">
        <v>2486232</v>
      </c>
      <c r="M204" s="93">
        <v>2416207</v>
      </c>
      <c r="N204" s="94">
        <v>2382938</v>
      </c>
    </row>
    <row r="205" spans="1:15" ht="14.4" customHeight="1" x14ac:dyDescent="0.2">
      <c r="A205" s="1" t="s">
        <v>3</v>
      </c>
      <c r="B205" s="92">
        <v>3699083</v>
      </c>
      <c r="C205" s="93">
        <v>3732665</v>
      </c>
      <c r="D205" s="93">
        <v>3720771</v>
      </c>
      <c r="E205" s="93">
        <v>3721722</v>
      </c>
      <c r="F205" s="93">
        <v>3759727</v>
      </c>
      <c r="G205" s="93">
        <v>3772429</v>
      </c>
      <c r="H205" s="93">
        <v>3714178</v>
      </c>
      <c r="I205" s="93">
        <v>3562003</v>
      </c>
      <c r="J205" s="93">
        <v>3688674</v>
      </c>
      <c r="K205" s="93">
        <v>3726107</v>
      </c>
      <c r="L205" s="93">
        <v>3736762</v>
      </c>
      <c r="M205" s="93">
        <v>3771930</v>
      </c>
      <c r="N205" s="94">
        <v>3770862</v>
      </c>
    </row>
    <row r="206" spans="1:15" ht="14.4" customHeight="1" x14ac:dyDescent="0.2">
      <c r="A206" s="1" t="s">
        <v>4</v>
      </c>
      <c r="B206" s="92">
        <v>1864484</v>
      </c>
      <c r="C206" s="93">
        <v>1956397</v>
      </c>
      <c r="D206" s="93">
        <v>2072054</v>
      </c>
      <c r="E206" s="93">
        <v>2061126</v>
      </c>
      <c r="F206" s="93">
        <v>2069108</v>
      </c>
      <c r="G206" s="93">
        <v>1983026</v>
      </c>
      <c r="H206" s="93">
        <v>1987159</v>
      </c>
      <c r="I206" s="93">
        <v>1784027</v>
      </c>
      <c r="J206" s="93">
        <v>1935043</v>
      </c>
      <c r="K206" s="93">
        <v>1952889</v>
      </c>
      <c r="L206" s="93">
        <v>2013582</v>
      </c>
      <c r="M206" s="93">
        <v>2002372</v>
      </c>
      <c r="N206" s="94">
        <v>1844601</v>
      </c>
    </row>
    <row r="207" spans="1:15" ht="14.4" customHeight="1" x14ac:dyDescent="0.2">
      <c r="A207" s="2" t="s">
        <v>5</v>
      </c>
      <c r="B207" s="96">
        <v>879841</v>
      </c>
      <c r="C207" s="97">
        <v>751504</v>
      </c>
      <c r="D207" s="97">
        <v>735485</v>
      </c>
      <c r="E207" s="97">
        <v>743069</v>
      </c>
      <c r="F207" s="97">
        <v>737177</v>
      </c>
      <c r="G207" s="97">
        <v>887382</v>
      </c>
      <c r="H207" s="97">
        <v>783617</v>
      </c>
      <c r="I207" s="97">
        <v>550044</v>
      </c>
      <c r="J207" s="97">
        <v>681007</v>
      </c>
      <c r="K207" s="97">
        <v>699439</v>
      </c>
      <c r="L207" s="97">
        <v>711244</v>
      </c>
      <c r="M207" s="97">
        <v>724225</v>
      </c>
      <c r="N207" s="98">
        <v>839355</v>
      </c>
    </row>
    <row r="208" spans="1:15" ht="14.4" customHeight="1" x14ac:dyDescent="0.3">
      <c r="A208" s="3" t="s">
        <v>32</v>
      </c>
      <c r="B208" s="86">
        <v>9172145</v>
      </c>
      <c r="C208" s="87">
        <v>9151085</v>
      </c>
      <c r="D208" s="87">
        <v>9223465</v>
      </c>
      <c r="E208" s="87">
        <v>9427300</v>
      </c>
      <c r="F208" s="87">
        <v>9424652</v>
      </c>
      <c r="G208" s="87">
        <v>9375473</v>
      </c>
      <c r="H208" s="87">
        <v>9099242</v>
      </c>
      <c r="I208" s="87">
        <v>8956273</v>
      </c>
      <c r="J208" s="87">
        <v>9163562</v>
      </c>
      <c r="K208" s="87">
        <v>9123014</v>
      </c>
      <c r="L208" s="87">
        <v>9266447</v>
      </c>
      <c r="M208" s="87">
        <v>9253628</v>
      </c>
      <c r="N208" s="88">
        <v>9181617</v>
      </c>
      <c r="O208" s="155"/>
    </row>
    <row r="209" spans="1:14" ht="14.4" customHeight="1" x14ac:dyDescent="0.2">
      <c r="A209" s="1" t="s">
        <v>91</v>
      </c>
      <c r="B209" s="89">
        <v>1295474</v>
      </c>
      <c r="C209" s="90">
        <v>1318032</v>
      </c>
      <c r="D209" s="90">
        <v>1263963</v>
      </c>
      <c r="E209" s="90">
        <v>1365538</v>
      </c>
      <c r="F209" s="90">
        <v>1353994</v>
      </c>
      <c r="G209" s="90">
        <v>1336594</v>
      </c>
      <c r="H209" s="90">
        <v>1579666</v>
      </c>
      <c r="I209" s="90">
        <v>2037138</v>
      </c>
      <c r="J209" s="90">
        <v>1472672</v>
      </c>
      <c r="K209" s="90">
        <v>1380155</v>
      </c>
      <c r="L209" s="90">
        <v>1376589</v>
      </c>
      <c r="M209" s="90">
        <v>1402312</v>
      </c>
      <c r="N209" s="91">
        <v>1394302</v>
      </c>
    </row>
    <row r="210" spans="1:14" ht="14.4" customHeight="1" x14ac:dyDescent="0.2">
      <c r="A210" s="1" t="s">
        <v>92</v>
      </c>
      <c r="B210" s="92">
        <v>2371363</v>
      </c>
      <c r="C210" s="93">
        <v>2337096</v>
      </c>
      <c r="D210" s="93">
        <v>2375137</v>
      </c>
      <c r="E210" s="93">
        <v>2485252</v>
      </c>
      <c r="F210" s="93">
        <v>2455703</v>
      </c>
      <c r="G210" s="93">
        <v>2349752</v>
      </c>
      <c r="H210" s="93">
        <v>1969241</v>
      </c>
      <c r="I210" s="93">
        <v>1922362</v>
      </c>
      <c r="J210" s="93">
        <v>2314601</v>
      </c>
      <c r="K210" s="93">
        <v>2296043</v>
      </c>
      <c r="L210" s="93">
        <v>2366193</v>
      </c>
      <c r="M210" s="93">
        <v>2297134</v>
      </c>
      <c r="N210" s="94">
        <v>2271623</v>
      </c>
    </row>
    <row r="211" spans="1:14" ht="14.4" customHeight="1" x14ac:dyDescent="0.2">
      <c r="A211" s="1" t="s">
        <v>3</v>
      </c>
      <c r="B211" s="92">
        <v>3551235</v>
      </c>
      <c r="C211" s="93">
        <v>3541071</v>
      </c>
      <c r="D211" s="93">
        <v>3572290</v>
      </c>
      <c r="E211" s="93">
        <v>3574490</v>
      </c>
      <c r="F211" s="93">
        <v>3609384</v>
      </c>
      <c r="G211" s="93">
        <v>3629079</v>
      </c>
      <c r="H211" s="93">
        <v>3517987</v>
      </c>
      <c r="I211" s="93">
        <v>3300995</v>
      </c>
      <c r="J211" s="93">
        <v>3526708</v>
      </c>
      <c r="K211" s="93">
        <v>3571553</v>
      </c>
      <c r="L211" s="93">
        <v>3585702</v>
      </c>
      <c r="M211" s="93">
        <v>3622042</v>
      </c>
      <c r="N211" s="94">
        <v>3601366</v>
      </c>
    </row>
    <row r="212" spans="1:14" ht="14.4" customHeight="1" x14ac:dyDescent="0.2">
      <c r="A212" s="1" t="s">
        <v>4</v>
      </c>
      <c r="B212" s="92">
        <v>1437294</v>
      </c>
      <c r="C212" s="93">
        <v>1468955</v>
      </c>
      <c r="D212" s="93">
        <v>1520877</v>
      </c>
      <c r="E212" s="93">
        <v>1508603</v>
      </c>
      <c r="F212" s="93">
        <v>1513859</v>
      </c>
      <c r="G212" s="93">
        <v>1542293</v>
      </c>
      <c r="H212" s="93">
        <v>1484315</v>
      </c>
      <c r="I212" s="93">
        <v>1296660</v>
      </c>
      <c r="J212" s="93">
        <v>1403843</v>
      </c>
      <c r="K212" s="93">
        <v>1411087</v>
      </c>
      <c r="L212" s="93">
        <v>1470277</v>
      </c>
      <c r="M212" s="93">
        <v>1459981</v>
      </c>
      <c r="N212" s="94">
        <v>1418792</v>
      </c>
    </row>
    <row r="213" spans="1:14" ht="14.4" customHeight="1" x14ac:dyDescent="0.2">
      <c r="A213" s="2" t="s">
        <v>5</v>
      </c>
      <c r="B213" s="96">
        <v>516779</v>
      </c>
      <c r="C213" s="97">
        <v>485931</v>
      </c>
      <c r="D213" s="97">
        <v>491198</v>
      </c>
      <c r="E213" s="97">
        <v>493417</v>
      </c>
      <c r="F213" s="97">
        <v>491712</v>
      </c>
      <c r="G213" s="97">
        <v>517755</v>
      </c>
      <c r="H213" s="97">
        <v>548033</v>
      </c>
      <c r="I213" s="97">
        <v>399118</v>
      </c>
      <c r="J213" s="97">
        <v>445738</v>
      </c>
      <c r="K213" s="97">
        <v>464176</v>
      </c>
      <c r="L213" s="97">
        <v>467686</v>
      </c>
      <c r="M213" s="97">
        <v>472159</v>
      </c>
      <c r="N213" s="98">
        <v>495534</v>
      </c>
    </row>
    <row r="215" spans="1:14" ht="14.4" customHeight="1" x14ac:dyDescent="0.2">
      <c r="A215" s="4" t="s">
        <v>60</v>
      </c>
    </row>
  </sheetData>
  <mergeCells count="22">
    <mergeCell ref="A68:A69"/>
    <mergeCell ref="B68:M68"/>
    <mergeCell ref="D5:K5"/>
    <mergeCell ref="J2:K4"/>
    <mergeCell ref="D2:I4"/>
    <mergeCell ref="A10:N10"/>
    <mergeCell ref="A40:A41"/>
    <mergeCell ref="A12:A13"/>
    <mergeCell ref="B12:N12"/>
    <mergeCell ref="B40:M40"/>
    <mergeCell ref="A96:N96"/>
    <mergeCell ref="A98:A99"/>
    <mergeCell ref="B98:N98"/>
    <mergeCell ref="A126:N126"/>
    <mergeCell ref="A128:A129"/>
    <mergeCell ref="B128:N128"/>
    <mergeCell ref="A156:N156"/>
    <mergeCell ref="A158:A159"/>
    <mergeCell ref="B158:N158"/>
    <mergeCell ref="A186:N186"/>
    <mergeCell ref="A188:A189"/>
    <mergeCell ref="B188:N188"/>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topLeftCell="A117" zoomScaleNormal="100" workbookViewId="0">
      <selection activeCell="K141" sqref="K141"/>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41" t="s">
        <v>2341</v>
      </c>
      <c r="E2" s="242"/>
      <c r="F2" s="242"/>
      <c r="G2" s="242"/>
      <c r="H2" s="242"/>
      <c r="I2" s="242"/>
      <c r="J2" s="213" t="str">
        <f>"Jun 24"</f>
        <v>Jun 24</v>
      </c>
      <c r="K2" s="214"/>
      <c r="M2" s="192"/>
    </row>
    <row r="3" spans="1:14" ht="14.25" customHeight="1" x14ac:dyDescent="0.25">
      <c r="D3" s="243"/>
      <c r="E3" s="253"/>
      <c r="F3" s="253"/>
      <c r="G3" s="253"/>
      <c r="H3" s="253"/>
      <c r="I3" s="253"/>
      <c r="J3" s="215"/>
      <c r="K3" s="216"/>
    </row>
    <row r="4" spans="1:14" ht="15" customHeight="1" thickBot="1" x14ac:dyDescent="0.3">
      <c r="D4" s="245"/>
      <c r="E4" s="246"/>
      <c r="F4" s="246"/>
      <c r="G4" s="246"/>
      <c r="H4" s="246"/>
      <c r="I4" s="246"/>
      <c r="J4" s="217"/>
      <c r="K4" s="218"/>
    </row>
    <row r="5" spans="1:14" ht="14.4" customHeight="1" thickBot="1" x14ac:dyDescent="0.3">
      <c r="D5" s="210" t="s">
        <v>2340</v>
      </c>
      <c r="E5" s="211"/>
      <c r="F5" s="211"/>
      <c r="G5" s="211"/>
      <c r="H5" s="211"/>
      <c r="I5" s="211"/>
      <c r="J5" s="211"/>
      <c r="K5" s="212"/>
    </row>
    <row r="10" spans="1:14" x14ac:dyDescent="0.25">
      <c r="A10" s="200" t="s">
        <v>33</v>
      </c>
      <c r="B10" s="200"/>
      <c r="C10" s="200"/>
      <c r="D10" s="200"/>
      <c r="E10" s="200"/>
      <c r="F10" s="200"/>
      <c r="G10" s="200"/>
      <c r="H10" s="200"/>
      <c r="I10" s="200"/>
      <c r="J10" s="200"/>
      <c r="K10" s="200"/>
      <c r="L10" s="200"/>
      <c r="M10" s="200"/>
      <c r="N10" s="200"/>
    </row>
    <row r="11" spans="1:14" x14ac:dyDescent="0.25">
      <c r="A11" s="9"/>
      <c r="B11" s="9"/>
      <c r="C11" s="9"/>
      <c r="D11" s="9"/>
      <c r="E11" s="9"/>
      <c r="F11" s="9"/>
      <c r="G11" s="9"/>
      <c r="H11" s="9"/>
      <c r="I11" s="9"/>
      <c r="J11" s="9"/>
      <c r="K11" s="9"/>
    </row>
    <row r="12" spans="1:14" ht="15" customHeight="1" x14ac:dyDescent="0.25">
      <c r="A12" s="229" t="s">
        <v>39</v>
      </c>
      <c r="B12" s="238" t="s">
        <v>40</v>
      </c>
      <c r="C12" s="239"/>
      <c r="D12" s="239"/>
      <c r="E12" s="239"/>
      <c r="F12" s="239"/>
      <c r="G12" s="239"/>
      <c r="H12" s="239"/>
      <c r="I12" s="239"/>
      <c r="J12" s="239"/>
      <c r="K12" s="239"/>
      <c r="L12" s="239"/>
      <c r="M12" s="239"/>
      <c r="N12" s="240"/>
    </row>
    <row r="13" spans="1:14" x14ac:dyDescent="0.25">
      <c r="A13" s="230"/>
      <c r="B13" s="21" t="s">
        <v>1206</v>
      </c>
      <c r="C13" s="22" t="s">
        <v>1207</v>
      </c>
      <c r="D13" s="22" t="s">
        <v>1208</v>
      </c>
      <c r="E13" s="22" t="s">
        <v>1209</v>
      </c>
      <c r="F13" s="22" t="s">
        <v>1210</v>
      </c>
      <c r="G13" s="22" t="s">
        <v>1211</v>
      </c>
      <c r="H13" s="22" t="s">
        <v>1212</v>
      </c>
      <c r="I13" s="22" t="s">
        <v>1214</v>
      </c>
      <c r="J13" s="22" t="s">
        <v>2331</v>
      </c>
      <c r="K13" s="22" t="s">
        <v>2332</v>
      </c>
      <c r="L13" s="22" t="s">
        <v>2336</v>
      </c>
      <c r="M13" s="22" t="s">
        <v>2337</v>
      </c>
      <c r="N13" s="52" t="s">
        <v>2342</v>
      </c>
    </row>
    <row r="14" spans="1:14" x14ac:dyDescent="0.25">
      <c r="A14" s="65" t="s">
        <v>37</v>
      </c>
      <c r="B14" s="39">
        <v>192538</v>
      </c>
      <c r="C14" s="40">
        <v>192498</v>
      </c>
      <c r="D14" s="40">
        <v>192468</v>
      </c>
      <c r="E14" s="40">
        <v>192556</v>
      </c>
      <c r="F14" s="40">
        <v>192619</v>
      </c>
      <c r="G14" s="40">
        <v>192227</v>
      </c>
      <c r="H14" s="40">
        <v>191054</v>
      </c>
      <c r="I14" s="40">
        <v>190553</v>
      </c>
      <c r="J14" s="40">
        <v>190966</v>
      </c>
      <c r="K14" s="40">
        <v>191247</v>
      </c>
      <c r="L14" s="40">
        <v>189144</v>
      </c>
      <c r="M14" s="40">
        <v>180567</v>
      </c>
      <c r="N14" s="41">
        <v>194360</v>
      </c>
    </row>
    <row r="15" spans="1:14" x14ac:dyDescent="0.25">
      <c r="A15" s="66" t="s">
        <v>28</v>
      </c>
      <c r="B15" s="27">
        <v>286143</v>
      </c>
      <c r="C15" s="29">
        <v>286550</v>
      </c>
      <c r="D15" s="29">
        <v>287002</v>
      </c>
      <c r="E15" s="29">
        <v>288359</v>
      </c>
      <c r="F15" s="29">
        <v>288939</v>
      </c>
      <c r="G15" s="29">
        <v>288472</v>
      </c>
      <c r="H15" s="29">
        <v>286252</v>
      </c>
      <c r="I15" s="29">
        <v>282299</v>
      </c>
      <c r="J15" s="29">
        <v>286037</v>
      </c>
      <c r="K15" s="29">
        <v>287259</v>
      </c>
      <c r="L15" s="29">
        <v>285789</v>
      </c>
      <c r="M15" s="29">
        <v>276740</v>
      </c>
      <c r="N15" s="30">
        <v>290826</v>
      </c>
    </row>
    <row r="16" spans="1:14" x14ac:dyDescent="0.25">
      <c r="A16" s="66" t="s">
        <v>36</v>
      </c>
      <c r="B16" s="27">
        <v>79667</v>
      </c>
      <c r="C16" s="29">
        <v>79509</v>
      </c>
      <c r="D16" s="29">
        <v>80344</v>
      </c>
      <c r="E16" s="29">
        <v>80900</v>
      </c>
      <c r="F16" s="29">
        <v>80953</v>
      </c>
      <c r="G16" s="29">
        <v>80897</v>
      </c>
      <c r="H16" s="29">
        <v>78173</v>
      </c>
      <c r="I16" s="29">
        <v>76516</v>
      </c>
      <c r="J16" s="29">
        <v>79228</v>
      </c>
      <c r="K16" s="29">
        <v>78891</v>
      </c>
      <c r="L16" s="29">
        <v>79046</v>
      </c>
      <c r="M16" s="29">
        <v>77486</v>
      </c>
      <c r="N16" s="30">
        <v>79235</v>
      </c>
    </row>
    <row r="17" spans="1:15" x14ac:dyDescent="0.25">
      <c r="A17" s="66" t="s">
        <v>26</v>
      </c>
      <c r="B17" s="27">
        <v>19866</v>
      </c>
      <c r="C17" s="29">
        <v>19993</v>
      </c>
      <c r="D17" s="29">
        <v>20009</v>
      </c>
      <c r="E17" s="29">
        <v>20001</v>
      </c>
      <c r="F17" s="29">
        <v>19903</v>
      </c>
      <c r="G17" s="29">
        <v>19861</v>
      </c>
      <c r="H17" s="29">
        <v>19015</v>
      </c>
      <c r="I17" s="29">
        <v>18892</v>
      </c>
      <c r="J17" s="29">
        <v>19326</v>
      </c>
      <c r="K17" s="29">
        <v>19091</v>
      </c>
      <c r="L17" s="29">
        <v>19313</v>
      </c>
      <c r="M17" s="29">
        <v>18999</v>
      </c>
      <c r="N17" s="30">
        <v>19288</v>
      </c>
    </row>
    <row r="18" spans="1:15" x14ac:dyDescent="0.25">
      <c r="A18" s="66" t="s">
        <v>35</v>
      </c>
      <c r="B18" s="27">
        <v>4016</v>
      </c>
      <c r="C18" s="29">
        <v>3996</v>
      </c>
      <c r="D18" s="29">
        <v>3985</v>
      </c>
      <c r="E18" s="29">
        <v>4030</v>
      </c>
      <c r="F18" s="29">
        <v>3999</v>
      </c>
      <c r="G18" s="29">
        <v>3985</v>
      </c>
      <c r="H18" s="29">
        <v>3796</v>
      </c>
      <c r="I18" s="29">
        <v>3762</v>
      </c>
      <c r="J18" s="29">
        <v>3835</v>
      </c>
      <c r="K18" s="29">
        <v>3840</v>
      </c>
      <c r="L18" s="29">
        <v>3913</v>
      </c>
      <c r="M18" s="29">
        <v>3875</v>
      </c>
      <c r="N18" s="30">
        <v>3917</v>
      </c>
    </row>
    <row r="19" spans="1:15" x14ac:dyDescent="0.25">
      <c r="A19" s="67" t="s">
        <v>34</v>
      </c>
      <c r="B19" s="27">
        <v>2317</v>
      </c>
      <c r="C19" s="29">
        <v>2303</v>
      </c>
      <c r="D19" s="29">
        <v>2335</v>
      </c>
      <c r="E19" s="29">
        <v>2345</v>
      </c>
      <c r="F19" s="29">
        <v>2333</v>
      </c>
      <c r="G19" s="29">
        <v>2339</v>
      </c>
      <c r="H19" s="29">
        <v>2280</v>
      </c>
      <c r="I19" s="29">
        <v>2225</v>
      </c>
      <c r="J19" s="29">
        <v>2257</v>
      </c>
      <c r="K19" s="29">
        <v>2259</v>
      </c>
      <c r="L19" s="29">
        <v>2288</v>
      </c>
      <c r="M19" s="29">
        <v>2255</v>
      </c>
      <c r="N19" s="30">
        <v>2229</v>
      </c>
    </row>
    <row r="20" spans="1:15" ht="14.4" x14ac:dyDescent="0.3">
      <c r="A20" s="64" t="s">
        <v>8</v>
      </c>
      <c r="B20" s="120">
        <v>584547</v>
      </c>
      <c r="C20" s="121">
        <v>584849</v>
      </c>
      <c r="D20" s="121">
        <v>586143</v>
      </c>
      <c r="E20" s="121">
        <v>588191</v>
      </c>
      <c r="F20" s="121">
        <v>588746</v>
      </c>
      <c r="G20" s="121">
        <v>587781</v>
      </c>
      <c r="H20" s="121">
        <v>580570</v>
      </c>
      <c r="I20" s="121">
        <v>574247</v>
      </c>
      <c r="J20" s="121">
        <v>581649</v>
      </c>
      <c r="K20" s="121">
        <v>582587</v>
      </c>
      <c r="L20" s="121">
        <v>579493</v>
      </c>
      <c r="M20" s="121">
        <v>559922</v>
      </c>
      <c r="N20" s="122">
        <v>589855</v>
      </c>
      <c r="O20" s="155"/>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00" t="s">
        <v>42</v>
      </c>
      <c r="B23" s="200"/>
      <c r="C23" s="200"/>
      <c r="D23" s="200"/>
      <c r="E23" s="200"/>
      <c r="F23" s="200"/>
      <c r="G23" s="200"/>
      <c r="H23" s="200"/>
      <c r="I23" s="200"/>
      <c r="J23" s="200"/>
      <c r="K23" s="200"/>
      <c r="L23" s="200"/>
      <c r="M23" s="200"/>
      <c r="N23" s="200"/>
    </row>
    <row r="24" spans="1:15" x14ac:dyDescent="0.25">
      <c r="A24" s="9"/>
      <c r="B24" s="9"/>
      <c r="C24" s="9"/>
      <c r="D24" s="9"/>
      <c r="E24" s="9"/>
      <c r="F24" s="9"/>
      <c r="G24" s="9"/>
      <c r="H24" s="9"/>
      <c r="I24" s="9"/>
      <c r="J24" s="9"/>
      <c r="K24" s="9"/>
    </row>
    <row r="25" spans="1:15" x14ac:dyDescent="0.25">
      <c r="A25" s="229" t="s">
        <v>41</v>
      </c>
      <c r="B25" s="226" t="s">
        <v>30</v>
      </c>
      <c r="C25" s="227"/>
      <c r="D25" s="227"/>
      <c r="E25" s="227"/>
      <c r="F25" s="227"/>
      <c r="G25" s="227"/>
      <c r="H25" s="227"/>
      <c r="I25" s="227"/>
      <c r="J25" s="227"/>
      <c r="K25" s="227"/>
      <c r="L25" s="227"/>
      <c r="M25" s="227"/>
      <c r="N25" s="228"/>
    </row>
    <row r="26" spans="1:15" x14ac:dyDescent="0.25">
      <c r="A26" s="230"/>
      <c r="B26" s="21" t="s">
        <v>1206</v>
      </c>
      <c r="C26" s="22" t="s">
        <v>1207</v>
      </c>
      <c r="D26" s="22" t="s">
        <v>1208</v>
      </c>
      <c r="E26" s="22" t="s">
        <v>1209</v>
      </c>
      <c r="F26" s="22" t="s">
        <v>1210</v>
      </c>
      <c r="G26" s="22" t="s">
        <v>1211</v>
      </c>
      <c r="H26" s="22" t="s">
        <v>1212</v>
      </c>
      <c r="I26" s="22" t="s">
        <v>1214</v>
      </c>
      <c r="J26" s="22" t="s">
        <v>2331</v>
      </c>
      <c r="K26" s="22" t="s">
        <v>2332</v>
      </c>
      <c r="L26" s="22" t="s">
        <v>2336</v>
      </c>
      <c r="M26" s="22" t="s">
        <v>2337</v>
      </c>
      <c r="N26" s="52" t="s">
        <v>2342</v>
      </c>
    </row>
    <row r="27" spans="1:15" x14ac:dyDescent="0.25">
      <c r="A27" s="24" t="s">
        <v>43</v>
      </c>
      <c r="B27" s="39">
        <v>814654</v>
      </c>
      <c r="C27" s="40">
        <v>881225</v>
      </c>
      <c r="D27" s="40">
        <v>975563</v>
      </c>
      <c r="E27" s="40">
        <v>1183356</v>
      </c>
      <c r="F27" s="40">
        <v>1130871</v>
      </c>
      <c r="G27" s="40">
        <v>1051910</v>
      </c>
      <c r="H27" s="40">
        <v>891385</v>
      </c>
      <c r="I27" s="40">
        <v>1497127</v>
      </c>
      <c r="J27" s="40">
        <v>1320061</v>
      </c>
      <c r="K27" s="40">
        <v>967712</v>
      </c>
      <c r="L27" s="40">
        <v>1098550</v>
      </c>
      <c r="M27" s="40">
        <v>925781</v>
      </c>
      <c r="N27" s="41">
        <v>908738</v>
      </c>
    </row>
    <row r="28" spans="1:15" x14ac:dyDescent="0.25">
      <c r="A28" s="25" t="s">
        <v>44</v>
      </c>
      <c r="B28" s="27">
        <v>901583</v>
      </c>
      <c r="C28" s="29">
        <v>834397</v>
      </c>
      <c r="D28" s="29">
        <v>821977</v>
      </c>
      <c r="E28" s="29">
        <v>1107321</v>
      </c>
      <c r="F28" s="29">
        <v>1094952</v>
      </c>
      <c r="G28" s="29">
        <v>1052471</v>
      </c>
      <c r="H28" s="29">
        <v>1476320</v>
      </c>
      <c r="I28" s="29">
        <v>926611</v>
      </c>
      <c r="J28" s="29">
        <v>871434</v>
      </c>
      <c r="K28" s="29">
        <v>835361</v>
      </c>
      <c r="L28" s="29">
        <v>897584</v>
      </c>
      <c r="M28" s="29">
        <v>973324</v>
      </c>
      <c r="N28" s="30">
        <v>1003055</v>
      </c>
    </row>
    <row r="29" spans="1:15" x14ac:dyDescent="0.25">
      <c r="A29" s="26" t="s">
        <v>45</v>
      </c>
      <c r="B29" s="28">
        <v>308507</v>
      </c>
      <c r="C29" s="31">
        <v>311349</v>
      </c>
      <c r="D29" s="31">
        <v>296732</v>
      </c>
      <c r="E29" s="31">
        <v>336114</v>
      </c>
      <c r="F29" s="31">
        <v>344231</v>
      </c>
      <c r="G29" s="31">
        <v>435604</v>
      </c>
      <c r="H29" s="31">
        <v>471781</v>
      </c>
      <c r="I29" s="31">
        <v>479181</v>
      </c>
      <c r="J29" s="31">
        <v>352266</v>
      </c>
      <c r="K29" s="31">
        <v>296961</v>
      </c>
      <c r="L29" s="31">
        <v>292202</v>
      </c>
      <c r="M29" s="31">
        <v>281888</v>
      </c>
      <c r="N29" s="32">
        <v>299300</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199"/>
      <c r="I32" s="9"/>
      <c r="J32" s="9"/>
      <c r="K32" s="9"/>
    </row>
    <row r="33" spans="1:28" x14ac:dyDescent="0.25">
      <c r="A33" s="229" t="s">
        <v>41</v>
      </c>
      <c r="B33" s="226" t="s">
        <v>90</v>
      </c>
      <c r="C33" s="227"/>
      <c r="D33" s="227"/>
      <c r="E33" s="227"/>
      <c r="F33" s="227"/>
      <c r="G33" s="227"/>
      <c r="H33" s="227"/>
      <c r="I33" s="227"/>
      <c r="J33" s="227"/>
      <c r="K33" s="227"/>
      <c r="L33" s="227"/>
      <c r="M33" s="227"/>
      <c r="N33" s="228"/>
    </row>
    <row r="34" spans="1:28" x14ac:dyDescent="0.25">
      <c r="A34" s="230"/>
      <c r="B34" s="21" t="s">
        <v>1206</v>
      </c>
      <c r="C34" s="22" t="s">
        <v>1207</v>
      </c>
      <c r="D34" s="22" t="s">
        <v>1208</v>
      </c>
      <c r="E34" s="22" t="s">
        <v>1209</v>
      </c>
      <c r="F34" s="22" t="s">
        <v>1210</v>
      </c>
      <c r="G34" s="22" t="s">
        <v>1211</v>
      </c>
      <c r="H34" s="22" t="s">
        <v>1212</v>
      </c>
      <c r="I34" s="22" t="s">
        <v>1214</v>
      </c>
      <c r="J34" s="22" t="s">
        <v>2331</v>
      </c>
      <c r="K34" s="22" t="s">
        <v>2332</v>
      </c>
      <c r="L34" s="22" t="s">
        <v>2336</v>
      </c>
      <c r="M34" s="22" t="s">
        <v>2337</v>
      </c>
      <c r="N34" s="52" t="s">
        <v>2342</v>
      </c>
    </row>
    <row r="35" spans="1:28" x14ac:dyDescent="0.25">
      <c r="A35" s="24" t="s">
        <v>43</v>
      </c>
      <c r="B35" s="44">
        <v>-2.7069698562079015E-2</v>
      </c>
      <c r="C35" s="45">
        <v>8.1716900671941706E-2</v>
      </c>
      <c r="D35" s="45">
        <v>0.10705324973758121</v>
      </c>
      <c r="E35" s="45">
        <v>0.21299803293072819</v>
      </c>
      <c r="F35" s="45">
        <v>-4.4352671554460363E-2</v>
      </c>
      <c r="G35" s="45">
        <v>-6.9823171696860212E-2</v>
      </c>
      <c r="H35" s="45">
        <v>-0.15260335960300786</v>
      </c>
      <c r="I35" s="45">
        <v>0.67955148448762315</v>
      </c>
      <c r="J35" s="45">
        <v>-0.11827052748364034</v>
      </c>
      <c r="K35" s="45">
        <v>-0.26691872572555359</v>
      </c>
      <c r="L35" s="45">
        <v>0.13520344896002115</v>
      </c>
      <c r="M35" s="45">
        <v>-0.15727003777706977</v>
      </c>
      <c r="N35" s="46">
        <v>-1.8409321426989752E-2</v>
      </c>
    </row>
    <row r="36" spans="1:28" x14ac:dyDescent="0.25">
      <c r="A36" s="25" t="s">
        <v>44</v>
      </c>
      <c r="B36" s="33">
        <v>1.4237389571922103E-2</v>
      </c>
      <c r="C36" s="34">
        <v>-7.452003864314212E-2</v>
      </c>
      <c r="D36" s="34">
        <v>-1.4885000784998029E-2</v>
      </c>
      <c r="E36" s="34">
        <v>0.34714353321321645</v>
      </c>
      <c r="F36" s="34">
        <v>-1.1170202678356141E-2</v>
      </c>
      <c r="G36" s="34">
        <v>-3.8797134486260584E-2</v>
      </c>
      <c r="H36" s="34">
        <v>0.40271798462855507</v>
      </c>
      <c r="I36" s="34">
        <v>-0.37235084534518259</v>
      </c>
      <c r="J36" s="34">
        <v>-5.9547102289957708E-2</v>
      </c>
      <c r="K36" s="34">
        <v>-4.1394988031222102E-2</v>
      </c>
      <c r="L36" s="34">
        <v>7.4486359789360523E-2</v>
      </c>
      <c r="M36" s="34">
        <v>8.438207454678337E-2</v>
      </c>
      <c r="N36" s="35">
        <v>3.0545840850528704E-2</v>
      </c>
    </row>
    <row r="37" spans="1:28" x14ac:dyDescent="0.25">
      <c r="A37" s="26" t="s">
        <v>45</v>
      </c>
      <c r="B37" s="36">
        <v>1.0868639208362004E-2</v>
      </c>
      <c r="C37" s="37">
        <v>9.2121086393501615E-3</v>
      </c>
      <c r="D37" s="37">
        <v>-4.6947316355600947E-2</v>
      </c>
      <c r="E37" s="37">
        <v>0.13271908658317944</v>
      </c>
      <c r="F37" s="37">
        <v>2.4149544499782811E-2</v>
      </c>
      <c r="G37" s="37">
        <v>0.26544093936920266</v>
      </c>
      <c r="H37" s="37">
        <v>8.3050201559214332E-2</v>
      </c>
      <c r="I37" s="37">
        <v>1.5685243788961405E-2</v>
      </c>
      <c r="J37" s="37">
        <v>-0.26485816424273917</v>
      </c>
      <c r="K37" s="37">
        <v>-0.15699783686191685</v>
      </c>
      <c r="L37" s="37">
        <v>-1.6025673404925226E-2</v>
      </c>
      <c r="M37" s="37">
        <v>-3.5297499674882445E-2</v>
      </c>
      <c r="N37" s="38">
        <v>6.1769213304574869E-2</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29" t="s">
        <v>41</v>
      </c>
      <c r="B41" s="226" t="s">
        <v>46</v>
      </c>
      <c r="C41" s="227"/>
      <c r="D41" s="227"/>
      <c r="E41" s="227"/>
      <c r="F41" s="227"/>
      <c r="G41" s="227"/>
      <c r="H41" s="227"/>
      <c r="I41" s="227"/>
      <c r="J41" s="227"/>
      <c r="K41" s="227"/>
      <c r="L41" s="227"/>
      <c r="M41" s="227"/>
      <c r="N41" s="228"/>
    </row>
    <row r="42" spans="1:28" x14ac:dyDescent="0.25">
      <c r="A42" s="230"/>
      <c r="B42" s="258" t="s">
        <v>1205</v>
      </c>
      <c r="C42" s="259" t="s">
        <v>1206</v>
      </c>
      <c r="D42" s="259" t="s">
        <v>1207</v>
      </c>
      <c r="E42" s="259" t="s">
        <v>1208</v>
      </c>
      <c r="F42" s="259" t="s">
        <v>1209</v>
      </c>
      <c r="G42" s="259" t="s">
        <v>1210</v>
      </c>
      <c r="H42" s="259" t="s">
        <v>1211</v>
      </c>
      <c r="I42" s="259" t="s">
        <v>1212</v>
      </c>
      <c r="J42" s="259" t="s">
        <v>1214</v>
      </c>
      <c r="K42" s="259" t="s">
        <v>2331</v>
      </c>
      <c r="L42" s="259" t="s">
        <v>2332</v>
      </c>
      <c r="M42" s="259" t="s">
        <v>2336</v>
      </c>
      <c r="N42" s="257" t="s">
        <v>2337</v>
      </c>
      <c r="O42" s="82"/>
      <c r="P42" s="83"/>
      <c r="Q42" s="83"/>
      <c r="R42" s="83"/>
      <c r="S42" s="83"/>
      <c r="T42" s="83"/>
      <c r="U42" s="83"/>
      <c r="V42" s="83"/>
      <c r="W42" s="83"/>
      <c r="X42" s="83"/>
      <c r="Y42" s="83"/>
      <c r="Z42" s="83"/>
      <c r="AA42" s="83"/>
      <c r="AB42" s="83"/>
    </row>
    <row r="43" spans="1:28" x14ac:dyDescent="0.25">
      <c r="A43" s="24" t="s">
        <v>43</v>
      </c>
      <c r="B43" s="44">
        <v>5.4815527101573967E-2</v>
      </c>
      <c r="C43" s="45">
        <v>3.102079096390762E-2</v>
      </c>
      <c r="D43" s="45">
        <v>3.8382045130891052E-2</v>
      </c>
      <c r="E43" s="45">
        <v>8.3550233673471655E-2</v>
      </c>
      <c r="F43" s="45">
        <v>0.37489514133429291</v>
      </c>
      <c r="G43" s="45">
        <v>0.37391340817612934</v>
      </c>
      <c r="H43" s="45">
        <v>0.21938521627848692</v>
      </c>
      <c r="I43" s="45">
        <v>0.11253760849461571</v>
      </c>
      <c r="J43" s="45">
        <v>0.12690616167023144</v>
      </c>
      <c r="K43" s="45">
        <v>9.5587611987967849E-2</v>
      </c>
      <c r="L43" s="45">
        <v>-0.27742731739912463</v>
      </c>
      <c r="M43" s="254">
        <v>0.10564778101562126</v>
      </c>
      <c r="N43" s="46">
        <f>(N27-B27)/B27</f>
        <v>0.1154895207044954</v>
      </c>
      <c r="O43" s="29"/>
      <c r="P43" s="29"/>
      <c r="Q43" s="29"/>
      <c r="R43" s="29"/>
      <c r="S43" s="29"/>
      <c r="T43" s="29"/>
      <c r="U43" s="29"/>
      <c r="V43" s="29"/>
      <c r="W43" s="29"/>
      <c r="X43" s="29"/>
      <c r="Y43" s="29"/>
      <c r="Z43" s="29"/>
      <c r="AA43" s="29"/>
      <c r="AB43" s="29"/>
    </row>
    <row r="44" spans="1:28" x14ac:dyDescent="0.25">
      <c r="A44" s="25" t="s">
        <v>44</v>
      </c>
      <c r="B44" s="33">
        <v>0.14812646826976358</v>
      </c>
      <c r="C44" s="34">
        <v>0.1110997664098337</v>
      </c>
      <c r="D44" s="34">
        <v>4.4293087077705288E-2</v>
      </c>
      <c r="E44" s="34">
        <v>2.4990092751907458E-2</v>
      </c>
      <c r="F44" s="34">
        <v>0.39842784579932078</v>
      </c>
      <c r="G44" s="34">
        <v>0.36671164691354879</v>
      </c>
      <c r="H44" s="34">
        <v>4.316503540433031E-2</v>
      </c>
      <c r="I44" s="34">
        <v>-3.4537511325612481E-3</v>
      </c>
      <c r="J44" s="34">
        <v>-6.7428125487057665E-3</v>
      </c>
      <c r="K44" s="34">
        <v>1.4401555421654416E-2</v>
      </c>
      <c r="L44" s="34">
        <v>-5.7997474224766088E-2</v>
      </c>
      <c r="M44" s="255">
        <v>9.4942554337982765E-2</v>
      </c>
      <c r="N44" s="35">
        <f>(N28-B28)/B28</f>
        <v>0.11254870599822756</v>
      </c>
      <c r="O44" s="29"/>
      <c r="P44" s="29"/>
      <c r="Q44" s="29"/>
      <c r="R44" s="29"/>
      <c r="S44" s="29"/>
      <c r="T44" s="29"/>
      <c r="U44" s="29"/>
      <c r="V44" s="29"/>
      <c r="W44" s="29"/>
      <c r="X44" s="29"/>
      <c r="Y44" s="29"/>
      <c r="Z44" s="29"/>
      <c r="AA44" s="29"/>
      <c r="AB44" s="29"/>
    </row>
    <row r="45" spans="1:28" x14ac:dyDescent="0.25">
      <c r="A45" s="26" t="s">
        <v>45</v>
      </c>
      <c r="B45" s="36">
        <v>7.6285310734463277E-2</v>
      </c>
      <c r="C45" s="37">
        <v>0.13338929263030785</v>
      </c>
      <c r="D45" s="37">
        <v>9.8960233814542553E-2</v>
      </c>
      <c r="E45" s="37">
        <v>4.4485007805314662E-2</v>
      </c>
      <c r="F45" s="37">
        <v>0.16377147939437314</v>
      </c>
      <c r="G45" s="37">
        <v>0.15670036749140545</v>
      </c>
      <c r="H45" s="37">
        <v>0.47631603861244842</v>
      </c>
      <c r="I45" s="37">
        <v>0.46391293298990094</v>
      </c>
      <c r="J45" s="37">
        <v>0.36040376627131698</v>
      </c>
      <c r="K45" s="37">
        <v>0.22149015037699554</v>
      </c>
      <c r="L45" s="37">
        <v>-0.16321023778484939</v>
      </c>
      <c r="M45" s="256">
        <v>-7.6352436187293163E-2</v>
      </c>
      <c r="N45" s="38">
        <f>(N29-B29)/B29</f>
        <v>-2.9843731260554864E-2</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25" t="s">
        <v>21</v>
      </c>
      <c r="B49" s="225"/>
      <c r="C49" s="225"/>
      <c r="D49" s="225"/>
      <c r="E49" s="225"/>
      <c r="F49" s="225"/>
      <c r="G49" s="225"/>
      <c r="H49" s="225"/>
      <c r="I49" s="225"/>
      <c r="J49" s="225"/>
      <c r="K49" s="225"/>
      <c r="L49" s="225"/>
      <c r="M49" s="225"/>
      <c r="N49" s="225"/>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6" t="s">
        <v>9</v>
      </c>
      <c r="B52" s="158" t="s">
        <v>1206</v>
      </c>
      <c r="C52" s="159" t="s">
        <v>2337</v>
      </c>
      <c r="D52" s="160" t="s">
        <v>2342</v>
      </c>
      <c r="E52" s="10" t="s">
        <v>2333</v>
      </c>
      <c r="F52" s="75" t="s">
        <v>2334</v>
      </c>
      <c r="G52" s="10" t="s">
        <v>1213</v>
      </c>
      <c r="H52" s="75" t="s">
        <v>2335</v>
      </c>
      <c r="I52" s="10" t="s">
        <v>1213</v>
      </c>
    </row>
    <row r="53" spans="1:14" ht="14.4" x14ac:dyDescent="0.3">
      <c r="A53" s="157" t="s">
        <v>62</v>
      </c>
      <c r="B53" s="39">
        <v>1515156</v>
      </c>
      <c r="C53" s="40">
        <v>1530331</v>
      </c>
      <c r="D53" s="41">
        <v>1514984</v>
      </c>
      <c r="E53" s="124">
        <f t="shared" ref="E53:E74" si="0">D53/$D$75</f>
        <v>0.1637687755046888</v>
      </c>
      <c r="F53" s="125">
        <f t="shared" ref="F53:F73" si="1">(D53-C53)/C53</f>
        <v>-1.0028549379186595E-2</v>
      </c>
      <c r="G53" s="124">
        <f t="shared" ref="G53:G74" si="2">(D53-C53)/$C$75</f>
        <v>-1.6463668041303027E-3</v>
      </c>
      <c r="H53" s="125">
        <f t="shared" ref="H53:H73" si="3">(D53-B53)/B53</f>
        <v>-1.1351966398179462E-4</v>
      </c>
      <c r="I53" s="124">
        <f t="shared" ref="I53:I74" si="4">(D53-B53)/$B$75</f>
        <v>-1.8231598540200146E-5</v>
      </c>
      <c r="J53"/>
      <c r="K53"/>
      <c r="L53"/>
    </row>
    <row r="54" spans="1:14" ht="14.4" x14ac:dyDescent="0.3">
      <c r="A54" s="157" t="s">
        <v>101</v>
      </c>
      <c r="B54" s="27">
        <v>1348962</v>
      </c>
      <c r="C54" s="29">
        <v>1262225</v>
      </c>
      <c r="D54" s="30">
        <v>1247663</v>
      </c>
      <c r="E54" s="124">
        <f t="shared" si="0"/>
        <v>0.13487155095532793</v>
      </c>
      <c r="F54" s="125">
        <f t="shared" si="1"/>
        <v>-1.1536770385628553E-2</v>
      </c>
      <c r="G54" s="124">
        <f t="shared" si="2"/>
        <v>-1.562155040186712E-3</v>
      </c>
      <c r="H54" s="125">
        <f t="shared" si="3"/>
        <v>-7.5094035265633879E-2</v>
      </c>
      <c r="I54" s="124">
        <f t="shared" si="4"/>
        <v>-1.0737457561184502E-2</v>
      </c>
      <c r="J54"/>
      <c r="K54"/>
      <c r="L54"/>
    </row>
    <row r="55" spans="1:14" ht="14.4" x14ac:dyDescent="0.3">
      <c r="A55" s="157" t="s">
        <v>102</v>
      </c>
      <c r="B55" s="27">
        <v>1154178</v>
      </c>
      <c r="C55" s="29">
        <v>1192533</v>
      </c>
      <c r="D55" s="30">
        <v>1188826</v>
      </c>
      <c r="E55" s="124">
        <f t="shared" si="0"/>
        <v>0.12851130989379239</v>
      </c>
      <c r="F55" s="125">
        <f t="shared" si="1"/>
        <v>-3.1085093661978327E-3</v>
      </c>
      <c r="G55" s="124">
        <f t="shared" si="2"/>
        <v>-3.9767262285209044E-4</v>
      </c>
      <c r="H55" s="125">
        <f t="shared" si="3"/>
        <v>3.0019633020210053E-2</v>
      </c>
      <c r="I55" s="124">
        <f t="shared" si="4"/>
        <v>3.6726071291910151E-3</v>
      </c>
      <c r="J55"/>
      <c r="K55"/>
      <c r="L55"/>
    </row>
    <row r="56" spans="1:14" ht="14.4" x14ac:dyDescent="0.3">
      <c r="A56" s="157" t="s">
        <v>11</v>
      </c>
      <c r="B56" s="27">
        <v>972125</v>
      </c>
      <c r="C56" s="29">
        <v>967092</v>
      </c>
      <c r="D56" s="30">
        <v>965010</v>
      </c>
      <c r="E56" s="124">
        <f t="shared" si="0"/>
        <v>0.10431694727454531</v>
      </c>
      <c r="F56" s="125">
        <f t="shared" si="1"/>
        <v>-2.1528458512737156E-3</v>
      </c>
      <c r="G56" s="124">
        <f t="shared" si="2"/>
        <v>-2.2334890768223694E-4</v>
      </c>
      <c r="H56" s="125">
        <f t="shared" si="3"/>
        <v>-7.3190176160473188E-3</v>
      </c>
      <c r="I56" s="124">
        <f t="shared" si="4"/>
        <v>-7.5417339310188385E-4</v>
      </c>
      <c r="J56"/>
      <c r="K56"/>
      <c r="L56"/>
    </row>
    <row r="57" spans="1:14" ht="14.4" x14ac:dyDescent="0.3">
      <c r="A57" s="157" t="s">
        <v>10</v>
      </c>
      <c r="B57" s="27">
        <v>833205</v>
      </c>
      <c r="C57" s="29">
        <v>785670</v>
      </c>
      <c r="D57" s="30">
        <v>778008</v>
      </c>
      <c r="E57" s="124">
        <f>D57/$D$75</f>
        <v>8.4102153879415179E-2</v>
      </c>
      <c r="F57" s="125">
        <f t="shared" si="1"/>
        <v>-9.7521860323036384E-3</v>
      </c>
      <c r="G57" s="124">
        <f t="shared" si="2"/>
        <v>-8.2194972654241086E-4</v>
      </c>
      <c r="H57" s="125">
        <f t="shared" si="3"/>
        <v>-6.6246601976704414E-2</v>
      </c>
      <c r="I57" s="124">
        <f>(D57-B57)/$B$75</f>
        <v>-5.8507531664152759E-3</v>
      </c>
      <c r="J57"/>
      <c r="K57" s="194"/>
      <c r="L57"/>
    </row>
    <row r="58" spans="1:14" ht="14.4" x14ac:dyDescent="0.3">
      <c r="A58" s="157" t="s">
        <v>13</v>
      </c>
      <c r="B58" s="27">
        <v>580227</v>
      </c>
      <c r="C58" s="29">
        <v>555482</v>
      </c>
      <c r="D58" s="30">
        <v>551558</v>
      </c>
      <c r="E58" s="124">
        <f t="shared" si="0"/>
        <v>5.9623057589925144E-2</v>
      </c>
      <c r="F58" s="125">
        <f t="shared" si="1"/>
        <v>-7.0641352915125962E-3</v>
      </c>
      <c r="G58" s="124">
        <f t="shared" si="2"/>
        <v>-4.2095154358554168E-4</v>
      </c>
      <c r="H58" s="125">
        <f t="shared" si="3"/>
        <v>-4.940997230394311E-2</v>
      </c>
      <c r="I58" s="124">
        <f t="shared" si="4"/>
        <v>-3.0388470845871974E-3</v>
      </c>
      <c r="J58"/>
      <c r="K58"/>
      <c r="L58"/>
    </row>
    <row r="59" spans="1:14" ht="14.4" x14ac:dyDescent="0.3">
      <c r="A59" s="157" t="s">
        <v>15</v>
      </c>
      <c r="B59" s="27">
        <v>499198</v>
      </c>
      <c r="C59" s="29">
        <v>488256</v>
      </c>
      <c r="D59" s="30">
        <v>484152</v>
      </c>
      <c r="E59" s="124">
        <f t="shared" si="0"/>
        <v>5.233651325568197E-2</v>
      </c>
      <c r="F59" s="125">
        <f t="shared" si="1"/>
        <v>-8.4054266614235155E-3</v>
      </c>
      <c r="G59" s="124">
        <f t="shared" si="2"/>
        <v>-4.4026124741974084E-4</v>
      </c>
      <c r="H59" s="125">
        <f t="shared" si="3"/>
        <v>-3.0140345113562155E-2</v>
      </c>
      <c r="I59" s="124">
        <f t="shared" si="4"/>
        <v>-1.5948408816037871E-3</v>
      </c>
      <c r="J59"/>
      <c r="K59"/>
      <c r="L59"/>
    </row>
    <row r="60" spans="1:14" ht="14.4" x14ac:dyDescent="0.3">
      <c r="A60" s="157" t="s">
        <v>1198</v>
      </c>
      <c r="B60" s="27">
        <v>391313</v>
      </c>
      <c r="C60" s="29">
        <v>401863</v>
      </c>
      <c r="D60" s="30">
        <v>397933</v>
      </c>
      <c r="E60" s="124">
        <f t="shared" si="0"/>
        <v>4.3016295976001949E-2</v>
      </c>
      <c r="F60" s="125">
        <f t="shared" si="1"/>
        <v>-9.7794522013721092E-3</v>
      </c>
      <c r="G60" s="124">
        <f t="shared" si="2"/>
        <v>-4.2159520038001497E-4</v>
      </c>
      <c r="H60" s="125">
        <f t="shared" si="3"/>
        <v>1.691740371518452E-2</v>
      </c>
      <c r="I60" s="124">
        <f t="shared" si="4"/>
        <v>7.0170454846584277E-4</v>
      </c>
      <c r="J60"/>
      <c r="K60"/>
      <c r="L60"/>
    </row>
    <row r="61" spans="1:14" ht="14.4" x14ac:dyDescent="0.3">
      <c r="A61" s="157" t="s">
        <v>64</v>
      </c>
      <c r="B61" s="27">
        <v>382185</v>
      </c>
      <c r="C61" s="29">
        <v>386771</v>
      </c>
      <c r="D61" s="30">
        <v>384669</v>
      </c>
      <c r="E61" s="124">
        <f t="shared" si="0"/>
        <v>4.1582466286517308E-2</v>
      </c>
      <c r="F61" s="125">
        <f t="shared" si="1"/>
        <v>-5.4347404536534537E-3</v>
      </c>
      <c r="G61" s="124">
        <f t="shared" si="2"/>
        <v>-2.2549443033048128E-4</v>
      </c>
      <c r="H61" s="125">
        <f t="shared" si="3"/>
        <v>6.4994701518897918E-3</v>
      </c>
      <c r="I61" s="124">
        <f t="shared" si="4"/>
        <v>2.6329820217358812E-4</v>
      </c>
      <c r="J61"/>
      <c r="K61"/>
      <c r="L61"/>
    </row>
    <row r="62" spans="1:14" ht="14.4" x14ac:dyDescent="0.3">
      <c r="A62" s="157" t="s">
        <v>19</v>
      </c>
      <c r="B62" s="27">
        <v>290886</v>
      </c>
      <c r="C62" s="29">
        <v>300539</v>
      </c>
      <c r="D62" s="30">
        <v>298822</v>
      </c>
      <c r="E62" s="124">
        <f t="shared" si="0"/>
        <v>3.2302461962543577E-2</v>
      </c>
      <c r="F62" s="125">
        <f t="shared" si="1"/>
        <v>-5.7130688529608469E-3</v>
      </c>
      <c r="G62" s="124">
        <f t="shared" si="2"/>
        <v>-1.8419311935177754E-4</v>
      </c>
      <c r="H62" s="125">
        <f t="shared" si="3"/>
        <v>2.7282165521888301E-2</v>
      </c>
      <c r="I62" s="124">
        <f t="shared" si="4"/>
        <v>8.4119747683156015E-4</v>
      </c>
      <c r="J62"/>
      <c r="K62"/>
      <c r="L62"/>
    </row>
    <row r="63" spans="1:14" ht="14.4" x14ac:dyDescent="0.3">
      <c r="A63" s="157" t="s">
        <v>12</v>
      </c>
      <c r="B63" s="27">
        <v>297403</v>
      </c>
      <c r="C63" s="29">
        <v>300167</v>
      </c>
      <c r="D63" s="30">
        <v>291861</v>
      </c>
      <c r="E63" s="124">
        <f t="shared" si="0"/>
        <v>3.1549982433856712E-2</v>
      </c>
      <c r="F63" s="125">
        <f t="shared" si="1"/>
        <v>-2.7671262996931709E-2</v>
      </c>
      <c r="G63" s="124">
        <f t="shared" si="2"/>
        <v>-8.9103555581587898E-4</v>
      </c>
      <c r="H63" s="125">
        <f t="shared" si="3"/>
        <v>-1.8634647263141259E-2</v>
      </c>
      <c r="I63" s="124">
        <f t="shared" si="4"/>
        <v>-5.8743906459179766E-4</v>
      </c>
      <c r="J63"/>
      <c r="K63"/>
      <c r="L63"/>
    </row>
    <row r="64" spans="1:14" ht="14.4" x14ac:dyDescent="0.3">
      <c r="A64" s="157" t="s">
        <v>14</v>
      </c>
      <c r="B64" s="27">
        <v>265250</v>
      </c>
      <c r="C64" s="29">
        <v>278844</v>
      </c>
      <c r="D64" s="30">
        <v>276974</v>
      </c>
      <c r="E64" s="124">
        <f t="shared" si="0"/>
        <v>2.9940707510201874E-2</v>
      </c>
      <c r="F64" s="125">
        <f t="shared" si="1"/>
        <v>-6.7062586966188976E-3</v>
      </c>
      <c r="G64" s="124">
        <f t="shared" si="2"/>
        <v>-2.0060636761084683E-4</v>
      </c>
      <c r="H64" s="125">
        <f t="shared" si="3"/>
        <v>4.419981149858624E-2</v>
      </c>
      <c r="I64" s="124">
        <f t="shared" si="4"/>
        <v>1.242716635379689E-3</v>
      </c>
      <c r="J64"/>
      <c r="K64"/>
      <c r="L64"/>
    </row>
    <row r="65" spans="1:14" ht="14.4" x14ac:dyDescent="0.3">
      <c r="A65" s="157" t="s">
        <v>63</v>
      </c>
      <c r="B65" s="27">
        <v>244403</v>
      </c>
      <c r="C65" s="29">
        <v>230041</v>
      </c>
      <c r="D65" s="30">
        <v>229201</v>
      </c>
      <c r="E65" s="124">
        <f t="shared" si="0"/>
        <v>2.4776477582898682E-2</v>
      </c>
      <c r="F65" s="125">
        <f t="shared" si="1"/>
        <v>-3.6515229893801541E-3</v>
      </c>
      <c r="G65" s="124">
        <f t="shared" si="2"/>
        <v>-9.0111951226262748E-5</v>
      </c>
      <c r="H65" s="125">
        <f t="shared" si="3"/>
        <v>-6.2200545819813997E-2</v>
      </c>
      <c r="I65" s="124">
        <f t="shared" si="4"/>
        <v>-1.6113765174890849E-3</v>
      </c>
      <c r="J65"/>
      <c r="K65"/>
      <c r="L65"/>
    </row>
    <row r="66" spans="1:14" ht="14.4" x14ac:dyDescent="0.3">
      <c r="A66" s="157" t="s">
        <v>17</v>
      </c>
      <c r="B66" s="27">
        <v>234480</v>
      </c>
      <c r="C66" s="29">
        <v>221386</v>
      </c>
      <c r="D66" s="30">
        <v>220933</v>
      </c>
      <c r="E66" s="124">
        <f t="shared" si="0"/>
        <v>2.3882712212523308E-2</v>
      </c>
      <c r="F66" s="125">
        <f t="shared" si="1"/>
        <v>-2.0461998500356845E-3</v>
      </c>
      <c r="G66" s="124">
        <f t="shared" si="2"/>
        <v>-4.8596087982734549E-5</v>
      </c>
      <c r="H66" s="125">
        <f t="shared" si="3"/>
        <v>-5.7774650290003414E-2</v>
      </c>
      <c r="I66" s="124">
        <f t="shared" si="4"/>
        <v>-1.4359503803726241E-3</v>
      </c>
      <c r="J66"/>
      <c r="K66"/>
      <c r="L66"/>
    </row>
    <row r="67" spans="1:14" ht="14.4" x14ac:dyDescent="0.3">
      <c r="A67" s="157" t="s">
        <v>16</v>
      </c>
      <c r="B67" s="27">
        <v>112183</v>
      </c>
      <c r="C67" s="29">
        <v>108713</v>
      </c>
      <c r="D67" s="30">
        <v>108045</v>
      </c>
      <c r="E67" s="124">
        <f t="shared" si="0"/>
        <v>1.1679593546469205E-2</v>
      </c>
      <c r="F67" s="125">
        <f t="shared" si="1"/>
        <v>-6.1446193187567263E-3</v>
      </c>
      <c r="G67" s="124">
        <f t="shared" si="2"/>
        <v>-7.1660456451361329E-5</v>
      </c>
      <c r="H67" s="125">
        <f t="shared" si="3"/>
        <v>-3.6886159221985508E-2</v>
      </c>
      <c r="I67" s="124">
        <f t="shared" si="4"/>
        <v>-4.3861834162411744E-4</v>
      </c>
      <c r="J67"/>
      <c r="K67"/>
      <c r="L67"/>
    </row>
    <row r="68" spans="1:14" ht="14.4" x14ac:dyDescent="0.3">
      <c r="A68" s="157" t="s">
        <v>61</v>
      </c>
      <c r="B68" s="27">
        <v>98866</v>
      </c>
      <c r="C68" s="29">
        <v>98705</v>
      </c>
      <c r="D68" s="30">
        <v>99067</v>
      </c>
      <c r="E68" s="124">
        <f t="shared" si="0"/>
        <v>1.0709077642353322E-2</v>
      </c>
      <c r="F68" s="125">
        <f t="shared" si="1"/>
        <v>3.6674940479205715E-3</v>
      </c>
      <c r="G68" s="124">
        <f t="shared" si="2"/>
        <v>3.8833959933222753E-5</v>
      </c>
      <c r="H68" s="125">
        <f t="shared" si="3"/>
        <v>2.0330548419072278E-3</v>
      </c>
      <c r="I68" s="124">
        <f t="shared" si="4"/>
        <v>2.1305530852210636E-5</v>
      </c>
      <c r="J68"/>
      <c r="K68"/>
      <c r="L68"/>
    </row>
    <row r="69" spans="1:14" ht="14.4" x14ac:dyDescent="0.3">
      <c r="A69" s="157" t="s">
        <v>18</v>
      </c>
      <c r="B69" s="27">
        <v>84381</v>
      </c>
      <c r="C69" s="29">
        <v>81139</v>
      </c>
      <c r="D69" s="30">
        <v>81207</v>
      </c>
      <c r="E69" s="124">
        <f t="shared" si="0"/>
        <v>8.7784233710780212E-3</v>
      </c>
      <c r="F69" s="125">
        <f t="shared" si="1"/>
        <v>8.3806800675384214E-4</v>
      </c>
      <c r="G69" s="124">
        <f t="shared" si="2"/>
        <v>7.2947770040307931E-6</v>
      </c>
      <c r="H69" s="125">
        <f t="shared" si="3"/>
        <v>-3.7615102926014152E-2</v>
      </c>
      <c r="I69" s="124">
        <f t="shared" si="4"/>
        <v>-3.3643659166625149E-4</v>
      </c>
      <c r="J69"/>
      <c r="K69"/>
      <c r="L69"/>
    </row>
    <row r="70" spans="1:14" ht="14.4" x14ac:dyDescent="0.3">
      <c r="A70" s="157" t="s">
        <v>65</v>
      </c>
      <c r="B70" s="27">
        <v>58541</v>
      </c>
      <c r="C70" s="29">
        <v>60210</v>
      </c>
      <c r="D70" s="30">
        <v>59986</v>
      </c>
      <c r="E70" s="124">
        <f t="shared" si="0"/>
        <v>6.4844472069832178E-3</v>
      </c>
      <c r="F70" s="125">
        <f t="shared" si="1"/>
        <v>-3.7203122404916127E-3</v>
      </c>
      <c r="G70" s="124">
        <f t="shared" si="2"/>
        <v>-2.4029853660336731E-5</v>
      </c>
      <c r="H70" s="125">
        <f t="shared" si="3"/>
        <v>2.4683555115218393E-2</v>
      </c>
      <c r="I70" s="124">
        <f t="shared" si="4"/>
        <v>1.5316662727086751E-4</v>
      </c>
      <c r="J70"/>
      <c r="K70"/>
      <c r="L70"/>
    </row>
    <row r="71" spans="1:14" ht="14.4" x14ac:dyDescent="0.3">
      <c r="A71" s="157" t="s">
        <v>1199</v>
      </c>
      <c r="B71" s="27">
        <v>44388</v>
      </c>
      <c r="C71" s="29">
        <v>44385</v>
      </c>
      <c r="D71" s="30">
        <v>44214</v>
      </c>
      <c r="E71" s="124">
        <f t="shared" si="0"/>
        <v>4.779504364510986E-3</v>
      </c>
      <c r="F71" s="125">
        <f t="shared" si="1"/>
        <v>-3.8526529232848937E-3</v>
      </c>
      <c r="G71" s="124">
        <f t="shared" si="2"/>
        <v>-1.8344218642489201E-5</v>
      </c>
      <c r="H71" s="125">
        <f t="shared" si="3"/>
        <v>-3.9199783725331174E-3</v>
      </c>
      <c r="I71" s="124">
        <f t="shared" si="4"/>
        <v>-1.8443593872062938E-5</v>
      </c>
      <c r="J71"/>
      <c r="K71"/>
      <c r="L71"/>
    </row>
    <row r="72" spans="1:14" ht="14.4" x14ac:dyDescent="0.3">
      <c r="A72" s="157" t="s">
        <v>67</v>
      </c>
      <c r="B72" s="27">
        <v>17102</v>
      </c>
      <c r="C72" s="29">
        <v>18326</v>
      </c>
      <c r="D72" s="30">
        <v>18633</v>
      </c>
      <c r="E72" s="124">
        <f t="shared" si="0"/>
        <v>2.0142150636434882E-3</v>
      </c>
      <c r="F72" s="125">
        <f t="shared" si="1"/>
        <v>1.6752155407617594E-2</v>
      </c>
      <c r="G72" s="124">
        <f t="shared" si="2"/>
        <v>3.293377265055079E-5</v>
      </c>
      <c r="H72" s="125">
        <f t="shared" si="3"/>
        <v>8.9521693369196589E-2</v>
      </c>
      <c r="I72" s="124">
        <f t="shared" si="4"/>
        <v>1.6228242654096756E-4</v>
      </c>
      <c r="J72"/>
      <c r="K72"/>
      <c r="L72"/>
    </row>
    <row r="73" spans="1:14" ht="14.4" x14ac:dyDescent="0.3">
      <c r="A73" s="157" t="s">
        <v>66</v>
      </c>
      <c r="B73" s="27">
        <v>9738</v>
      </c>
      <c r="C73" s="29">
        <v>9060</v>
      </c>
      <c r="D73" s="30">
        <v>9004</v>
      </c>
      <c r="E73" s="124">
        <f t="shared" si="0"/>
        <v>9.7332648704159125E-4</v>
      </c>
      <c r="F73" s="125">
        <f t="shared" si="1"/>
        <v>-6.1810154525386313E-3</v>
      </c>
      <c r="G73" s="124">
        <f t="shared" si="2"/>
        <v>-6.0074634150841828E-6</v>
      </c>
      <c r="H73" s="125">
        <f t="shared" si="3"/>
        <v>-7.5374820291640998E-2</v>
      </c>
      <c r="I73" s="124">
        <f t="shared" si="4"/>
        <v>-7.7802286793644807E-5</v>
      </c>
      <c r="J73"/>
      <c r="K73"/>
      <c r="L73"/>
    </row>
    <row r="74" spans="1:14" ht="14.4" x14ac:dyDescent="0.3">
      <c r="A74" s="157" t="s">
        <v>1200</v>
      </c>
      <c r="B74" s="28">
        <v>0</v>
      </c>
      <c r="C74" s="31">
        <v>0</v>
      </c>
      <c r="D74" s="32">
        <v>0</v>
      </c>
      <c r="E74" s="124">
        <f t="shared" si="0"/>
        <v>0</v>
      </c>
      <c r="F74" s="125">
        <v>0</v>
      </c>
      <c r="G74" s="124">
        <f t="shared" si="2"/>
        <v>0</v>
      </c>
      <c r="H74" s="125">
        <v>0</v>
      </c>
      <c r="I74" s="124">
        <f t="shared" si="4"/>
        <v>0</v>
      </c>
      <c r="J74"/>
    </row>
    <row r="75" spans="1:14" x14ac:dyDescent="0.25">
      <c r="A75" s="85" t="s">
        <v>20</v>
      </c>
      <c r="B75" s="141">
        <v>9434170</v>
      </c>
      <c r="C75" s="142">
        <v>9321738</v>
      </c>
      <c r="D75" s="143">
        <v>9250750</v>
      </c>
      <c r="E75" s="126">
        <v>1</v>
      </c>
      <c r="F75" s="127">
        <f>(D75-C75)/C75</f>
        <v>-7.6153180876784993E-3</v>
      </c>
      <c r="G75" s="126">
        <f>(D75-C75)/$C$58</f>
        <v>-0.12779532010038128</v>
      </c>
      <c r="H75" s="127">
        <f>(D75-B75)/B75</f>
        <v>-1.9442091885136688E-2</v>
      </c>
      <c r="I75" s="126">
        <f>(D75-B75)/$B$58</f>
        <v>-0.31611765739960396</v>
      </c>
      <c r="K75" s="49"/>
    </row>
    <row r="76" spans="1:14" x14ac:dyDescent="0.25">
      <c r="A76" s="12"/>
      <c r="B76" s="13"/>
      <c r="C76" s="13"/>
      <c r="D76" s="13"/>
      <c r="E76" s="13"/>
      <c r="F76" s="14"/>
      <c r="G76" s="14"/>
      <c r="H76" s="14"/>
      <c r="I76" s="14"/>
      <c r="J76" s="14"/>
      <c r="K76" s="9"/>
    </row>
    <row r="78" spans="1:14" ht="14.4" customHeight="1" x14ac:dyDescent="0.25"/>
    <row r="79" spans="1:14" x14ac:dyDescent="0.25">
      <c r="A79" s="225" t="s">
        <v>47</v>
      </c>
      <c r="B79" s="225"/>
      <c r="C79" s="225"/>
      <c r="D79" s="225"/>
      <c r="E79" s="225"/>
      <c r="F79" s="225"/>
      <c r="G79" s="225"/>
      <c r="H79" s="225"/>
      <c r="I79" s="225"/>
      <c r="J79" s="225"/>
      <c r="K79" s="225"/>
      <c r="L79" s="225"/>
      <c r="M79" s="225"/>
      <c r="N79" s="225"/>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3" t="s">
        <v>1206</v>
      </c>
      <c r="C82" s="74" t="s">
        <v>2337</v>
      </c>
      <c r="D82" s="74" t="s">
        <v>2342</v>
      </c>
      <c r="E82" s="71" t="s">
        <v>49</v>
      </c>
      <c r="F82" s="50" t="s">
        <v>50</v>
      </c>
    </row>
    <row r="83" spans="1:16" x14ac:dyDescent="0.25">
      <c r="A83" s="23" t="e" vm="1">
        <v>#VALUE!</v>
      </c>
      <c r="B83" s="29">
        <v>11188</v>
      </c>
      <c r="C83" s="29">
        <v>12435</v>
      </c>
      <c r="D83" s="29">
        <v>12621</v>
      </c>
      <c r="E83" s="33">
        <f>(D83-C83)/C83</f>
        <v>1.4957780458383595E-2</v>
      </c>
      <c r="F83" s="55">
        <f>(D83-B83)/B83</f>
        <v>0.12808366106542723</v>
      </c>
      <c r="P83" s="54"/>
    </row>
    <row r="84" spans="1:16" x14ac:dyDescent="0.25">
      <c r="A84" s="23" t="e" vm="2">
        <v>#VALUE!</v>
      </c>
      <c r="B84" s="29">
        <v>1690545</v>
      </c>
      <c r="C84" s="29">
        <v>1667705</v>
      </c>
      <c r="D84" s="29">
        <v>1654186</v>
      </c>
      <c r="E84" s="33">
        <f t="shared" ref="E84:E115" si="5">(D84-C84)/C84</f>
        <v>-8.1063497441094205E-3</v>
      </c>
      <c r="F84" s="56">
        <f t="shared" ref="F84:F117" si="6">(D84-B84)/B84</f>
        <v>-2.1507265408492529E-2</v>
      </c>
    </row>
    <row r="85" spans="1:16" x14ac:dyDescent="0.25">
      <c r="A85" s="23" t="e" vm="3">
        <v>#VALUE!</v>
      </c>
      <c r="B85" s="29">
        <v>78071</v>
      </c>
      <c r="C85" s="29">
        <v>82784</v>
      </c>
      <c r="D85" s="29">
        <v>82509</v>
      </c>
      <c r="E85" s="33">
        <f t="shared" si="5"/>
        <v>-3.3218979512949364E-3</v>
      </c>
      <c r="F85" s="56">
        <f t="shared" si="6"/>
        <v>5.6845691742132165E-2</v>
      </c>
    </row>
    <row r="86" spans="1:16" x14ac:dyDescent="0.25">
      <c r="A86" s="23" t="e" vm="4">
        <v>#VALUE!</v>
      </c>
      <c r="B86" s="29">
        <v>47588</v>
      </c>
      <c r="C86" s="29">
        <v>47524</v>
      </c>
      <c r="D86" s="29">
        <v>46757</v>
      </c>
      <c r="E86" s="33">
        <f t="shared" si="5"/>
        <v>-1.613921387088629E-2</v>
      </c>
      <c r="F86" s="56">
        <f t="shared" si="6"/>
        <v>-1.7462385475329915E-2</v>
      </c>
    </row>
    <row r="87" spans="1:16" x14ac:dyDescent="0.25">
      <c r="A87" s="23" t="e" vm="5">
        <v>#VALUE!</v>
      </c>
      <c r="B87" s="29">
        <v>488092</v>
      </c>
      <c r="C87" s="29">
        <v>470955</v>
      </c>
      <c r="D87" s="29">
        <v>468570</v>
      </c>
      <c r="E87" s="33">
        <f t="shared" si="5"/>
        <v>-5.0641781061884893E-3</v>
      </c>
      <c r="F87" s="56">
        <f t="shared" si="6"/>
        <v>-3.9996558025945927E-2</v>
      </c>
    </row>
    <row r="88" spans="1:16" x14ac:dyDescent="0.25">
      <c r="A88" s="23" t="e" vm="6">
        <v>#VALUE!</v>
      </c>
      <c r="B88" s="29">
        <v>2863094</v>
      </c>
      <c r="C88" s="29">
        <v>2790651</v>
      </c>
      <c r="D88" s="29">
        <v>2765076</v>
      </c>
      <c r="E88" s="33">
        <f t="shared" si="5"/>
        <v>-9.1645282767354279E-3</v>
      </c>
      <c r="F88" s="56">
        <f t="shared" si="6"/>
        <v>-3.423499193529797E-2</v>
      </c>
    </row>
    <row r="89" spans="1:16" x14ac:dyDescent="0.25">
      <c r="A89" s="23" t="e" vm="7">
        <v>#VALUE!</v>
      </c>
      <c r="B89" s="29">
        <v>270942</v>
      </c>
      <c r="C89" s="29">
        <v>272667</v>
      </c>
      <c r="D89" s="29">
        <v>273387</v>
      </c>
      <c r="E89" s="33">
        <f t="shared" si="5"/>
        <v>2.6405835689687421E-3</v>
      </c>
      <c r="F89" s="56">
        <f t="shared" si="6"/>
        <v>9.0240715725136752E-3</v>
      </c>
    </row>
    <row r="90" spans="1:16" x14ac:dyDescent="0.25">
      <c r="A90" s="23" t="e" vm="8">
        <v>#VALUE!</v>
      </c>
      <c r="B90" s="29">
        <v>155499</v>
      </c>
      <c r="C90" s="29">
        <v>154886</v>
      </c>
      <c r="D90" s="29">
        <v>154083</v>
      </c>
      <c r="E90" s="33">
        <f t="shared" si="5"/>
        <v>-5.1844582467104839E-3</v>
      </c>
      <c r="F90" s="56">
        <f t="shared" si="6"/>
        <v>-9.1061678853240208E-3</v>
      </c>
    </row>
    <row r="91" spans="1:16" x14ac:dyDescent="0.25">
      <c r="A91" s="23" t="e" vm="9">
        <v>#VALUE!</v>
      </c>
      <c r="B91" s="29">
        <v>159192</v>
      </c>
      <c r="C91" s="29">
        <v>153010</v>
      </c>
      <c r="D91" s="29">
        <v>151637</v>
      </c>
      <c r="E91" s="33">
        <f t="shared" si="5"/>
        <v>-8.9732697209332721E-3</v>
      </c>
      <c r="F91" s="56">
        <f t="shared" si="6"/>
        <v>-4.7458414995728428E-2</v>
      </c>
    </row>
    <row r="92" spans="1:16" x14ac:dyDescent="0.25">
      <c r="A92" s="23" t="e" vm="10">
        <v>#VALUE!</v>
      </c>
      <c r="B92" s="29">
        <v>29956</v>
      </c>
      <c r="C92" s="29">
        <v>37520</v>
      </c>
      <c r="D92" s="29">
        <v>39229</v>
      </c>
      <c r="E92" s="33">
        <f t="shared" si="5"/>
        <v>4.5549040511727076E-2</v>
      </c>
      <c r="F92" s="56">
        <f t="shared" si="6"/>
        <v>0.30955401255174253</v>
      </c>
    </row>
    <row r="93" spans="1:16" x14ac:dyDescent="0.25">
      <c r="A93" s="23" t="e" vm="11">
        <v>#VALUE!</v>
      </c>
      <c r="B93" s="29">
        <v>77844</v>
      </c>
      <c r="C93" s="29">
        <v>79479</v>
      </c>
      <c r="D93" s="29">
        <v>78884</v>
      </c>
      <c r="E93" s="33">
        <f t="shared" si="5"/>
        <v>-7.4862542306772858E-3</v>
      </c>
      <c r="F93" s="56">
        <f t="shared" si="6"/>
        <v>1.3360053440213761E-2</v>
      </c>
    </row>
    <row r="94" spans="1:16" x14ac:dyDescent="0.25">
      <c r="A94" s="23" t="e" vm="12">
        <v>#VALUE!</v>
      </c>
      <c r="B94" s="29">
        <v>100424</v>
      </c>
      <c r="C94" s="29">
        <v>97937</v>
      </c>
      <c r="D94" s="29">
        <v>98129</v>
      </c>
      <c r="E94" s="33">
        <f t="shared" si="5"/>
        <v>1.9604439588715196E-3</v>
      </c>
      <c r="F94" s="56">
        <f t="shared" si="6"/>
        <v>-2.2853102843941688E-2</v>
      </c>
    </row>
    <row r="95" spans="1:16" x14ac:dyDescent="0.25">
      <c r="A95" s="23" t="e" vm="13">
        <v>#VALUE!</v>
      </c>
      <c r="B95" s="29">
        <v>117176</v>
      </c>
      <c r="C95" s="29">
        <v>114295</v>
      </c>
      <c r="D95" s="29">
        <v>114144</v>
      </c>
      <c r="E95" s="33">
        <f t="shared" si="5"/>
        <v>-1.3211426571591058E-3</v>
      </c>
      <c r="F95" s="56">
        <f t="shared" si="6"/>
        <v>-2.5875605926128219E-2</v>
      </c>
    </row>
    <row r="96" spans="1:16" x14ac:dyDescent="0.25">
      <c r="A96" s="23" t="e" vm="14">
        <v>#VALUE!</v>
      </c>
      <c r="B96" s="29">
        <v>32278</v>
      </c>
      <c r="C96" s="29">
        <v>30954</v>
      </c>
      <c r="D96" s="29">
        <v>29868</v>
      </c>
      <c r="E96" s="33">
        <f t="shared" si="5"/>
        <v>-3.5084318666408217E-2</v>
      </c>
      <c r="F96" s="56">
        <f t="shared" si="6"/>
        <v>-7.4663857735919201E-2</v>
      </c>
    </row>
    <row r="97" spans="1:6" x14ac:dyDescent="0.25">
      <c r="A97" s="23" t="e" vm="15">
        <v>#VALUE!</v>
      </c>
      <c r="B97" s="29">
        <v>124753</v>
      </c>
      <c r="C97" s="29">
        <v>122865</v>
      </c>
      <c r="D97" s="29">
        <v>121733</v>
      </c>
      <c r="E97" s="33">
        <f t="shared" si="5"/>
        <v>-9.2133642615879214E-3</v>
      </c>
      <c r="F97" s="56">
        <f t="shared" si="6"/>
        <v>-2.4207834681330309E-2</v>
      </c>
    </row>
    <row r="98" spans="1:6" x14ac:dyDescent="0.25">
      <c r="A98" s="23" t="e" vm="16">
        <v>#VALUE!</v>
      </c>
      <c r="B98" s="29">
        <v>418893</v>
      </c>
      <c r="C98" s="29">
        <v>433037</v>
      </c>
      <c r="D98" s="29">
        <v>424808</v>
      </c>
      <c r="E98" s="33">
        <f t="shared" si="5"/>
        <v>-1.9002995125127875E-2</v>
      </c>
      <c r="F98" s="56">
        <f t="shared" si="6"/>
        <v>1.4120551071514683E-2</v>
      </c>
    </row>
    <row r="99" spans="1:6" x14ac:dyDescent="0.25">
      <c r="A99" s="23" t="e" vm="17">
        <v>#VALUE!</v>
      </c>
      <c r="B99" s="29">
        <v>9356</v>
      </c>
      <c r="C99" s="29">
        <v>11492</v>
      </c>
      <c r="D99" s="29">
        <v>11004</v>
      </c>
      <c r="E99" s="33">
        <f t="shared" si="5"/>
        <v>-4.2464323007309436E-2</v>
      </c>
      <c r="F99" s="56">
        <f t="shared" si="6"/>
        <v>0.17614365113296279</v>
      </c>
    </row>
    <row r="100" spans="1:6" x14ac:dyDescent="0.25">
      <c r="A100" s="23" t="e" vm="18">
        <v>#VALUE!</v>
      </c>
      <c r="B100" s="29">
        <v>15880</v>
      </c>
      <c r="C100" s="29">
        <v>16787</v>
      </c>
      <c r="D100" s="29">
        <v>17188</v>
      </c>
      <c r="E100" s="33">
        <f t="shared" si="5"/>
        <v>2.3887532018824091E-2</v>
      </c>
      <c r="F100" s="56">
        <f t="shared" si="6"/>
        <v>8.236775818639798E-2</v>
      </c>
    </row>
    <row r="101" spans="1:6" x14ac:dyDescent="0.25">
      <c r="A101" s="23" t="e" vm="19">
        <v>#VALUE!</v>
      </c>
      <c r="B101" s="29">
        <v>111832</v>
      </c>
      <c r="C101" s="29">
        <v>108137</v>
      </c>
      <c r="D101" s="29">
        <v>107802</v>
      </c>
      <c r="E101" s="33">
        <f t="shared" si="5"/>
        <v>-3.0979220803240334E-3</v>
      </c>
      <c r="F101" s="56">
        <f t="shared" si="6"/>
        <v>-3.6036197152872165E-2</v>
      </c>
    </row>
    <row r="102" spans="1:6" x14ac:dyDescent="0.25">
      <c r="A102" s="23" t="e" vm="20">
        <v>#VALUE!</v>
      </c>
      <c r="B102" s="29">
        <v>61429</v>
      </c>
      <c r="C102" s="29">
        <v>62216</v>
      </c>
      <c r="D102" s="29">
        <v>62096</v>
      </c>
      <c r="E102" s="33">
        <f t="shared" si="5"/>
        <v>-1.9287643050019288E-3</v>
      </c>
      <c r="F102" s="56">
        <f t="shared" si="6"/>
        <v>1.0858063780950366E-2</v>
      </c>
    </row>
    <row r="103" spans="1:6" x14ac:dyDescent="0.25">
      <c r="A103" s="23" t="e" vm="21">
        <v>#VALUE!</v>
      </c>
      <c r="B103" s="29">
        <v>123042</v>
      </c>
      <c r="C103" s="29">
        <v>121117</v>
      </c>
      <c r="D103" s="29">
        <v>121299</v>
      </c>
      <c r="E103" s="33">
        <f t="shared" si="5"/>
        <v>1.5026792275237993E-3</v>
      </c>
      <c r="F103" s="56">
        <f t="shared" si="6"/>
        <v>-1.4165894572584971E-2</v>
      </c>
    </row>
    <row r="104" spans="1:6" x14ac:dyDescent="0.25">
      <c r="A104" s="23" t="e" vm="22">
        <v>#VALUE!</v>
      </c>
      <c r="B104" s="29">
        <v>188995</v>
      </c>
      <c r="C104" s="29">
        <v>186185</v>
      </c>
      <c r="D104" s="29">
        <v>185981</v>
      </c>
      <c r="E104" s="33">
        <f t="shared" si="5"/>
        <v>-1.0956843999248059E-3</v>
      </c>
      <c r="F104" s="56">
        <f t="shared" si="6"/>
        <v>-1.5947511838937539E-2</v>
      </c>
    </row>
    <row r="105" spans="1:6" x14ac:dyDescent="0.25">
      <c r="A105" s="23" t="e" vm="23">
        <v>#VALUE!</v>
      </c>
      <c r="B105" s="29">
        <v>102552</v>
      </c>
      <c r="C105" s="29">
        <v>99054</v>
      </c>
      <c r="D105" s="29">
        <v>98603</v>
      </c>
      <c r="E105" s="33">
        <f t="shared" si="5"/>
        <v>-4.5530720617037168E-3</v>
      </c>
      <c r="F105" s="56">
        <f t="shared" si="6"/>
        <v>-3.8507293860675557E-2</v>
      </c>
    </row>
    <row r="106" spans="1:6" x14ac:dyDescent="0.25">
      <c r="A106" s="23" t="e" vm="24">
        <v>#VALUE!</v>
      </c>
      <c r="B106" s="29">
        <v>171866</v>
      </c>
      <c r="C106" s="29">
        <v>158896</v>
      </c>
      <c r="D106" s="29">
        <v>156743</v>
      </c>
      <c r="E106" s="33">
        <f t="shared" si="5"/>
        <v>-1.3549743228275098E-2</v>
      </c>
      <c r="F106" s="56">
        <f t="shared" si="6"/>
        <v>-8.799297126831368E-2</v>
      </c>
    </row>
    <row r="107" spans="1:6" x14ac:dyDescent="0.25">
      <c r="A107" s="23" t="e" vm="25">
        <v>#VALUE!</v>
      </c>
      <c r="B107" s="29">
        <v>22345</v>
      </c>
      <c r="C107" s="29">
        <v>22539</v>
      </c>
      <c r="D107" s="29">
        <v>21336</v>
      </c>
      <c r="E107" s="33">
        <f t="shared" si="5"/>
        <v>-5.3374151470783976E-2</v>
      </c>
      <c r="F107" s="56">
        <f t="shared" si="6"/>
        <v>-4.5155515775341243E-2</v>
      </c>
    </row>
    <row r="108" spans="1:6" x14ac:dyDescent="0.25">
      <c r="A108" s="23" t="e" vm="26">
        <v>#VALUE!</v>
      </c>
      <c r="B108" s="29">
        <v>90703</v>
      </c>
      <c r="C108" s="29">
        <v>88621</v>
      </c>
      <c r="D108" s="29">
        <v>88344</v>
      </c>
      <c r="E108" s="33">
        <f t="shared" si="5"/>
        <v>-3.1256699879261122E-3</v>
      </c>
      <c r="F108" s="56">
        <f t="shared" si="6"/>
        <v>-2.6007960045422975E-2</v>
      </c>
    </row>
    <row r="109" spans="1:6" x14ac:dyDescent="0.25">
      <c r="A109" s="23" t="e" vm="27">
        <v>#VALUE!</v>
      </c>
      <c r="B109" s="29">
        <v>200830</v>
      </c>
      <c r="C109" s="29">
        <v>198616</v>
      </c>
      <c r="D109" s="29">
        <v>197682</v>
      </c>
      <c r="E109" s="33">
        <f t="shared" si="5"/>
        <v>-4.702541587787489E-3</v>
      </c>
      <c r="F109" s="56">
        <f t="shared" si="6"/>
        <v>-1.5674948961808495E-2</v>
      </c>
    </row>
    <row r="110" spans="1:6" x14ac:dyDescent="0.25">
      <c r="A110" s="23" t="e" vm="28">
        <v>#VALUE!</v>
      </c>
      <c r="B110" s="29">
        <v>400194</v>
      </c>
      <c r="C110" s="29">
        <v>384018</v>
      </c>
      <c r="D110" s="29">
        <v>380550</v>
      </c>
      <c r="E110" s="33">
        <f t="shared" si="5"/>
        <v>-9.030826679999375E-3</v>
      </c>
      <c r="F110" s="56">
        <f t="shared" si="6"/>
        <v>-4.9086193196299796E-2</v>
      </c>
    </row>
    <row r="111" spans="1:6" x14ac:dyDescent="0.25">
      <c r="A111" s="23" t="e" vm="29">
        <v>#VALUE!</v>
      </c>
      <c r="B111" s="29">
        <v>53902</v>
      </c>
      <c r="C111" s="29">
        <v>53878</v>
      </c>
      <c r="D111" s="29">
        <v>54211</v>
      </c>
      <c r="E111" s="33">
        <f t="shared" si="5"/>
        <v>6.1806303129292106E-3</v>
      </c>
      <c r="F111" s="56">
        <f t="shared" si="6"/>
        <v>5.7326258765908501E-3</v>
      </c>
    </row>
    <row r="112" spans="1:6" x14ac:dyDescent="0.25">
      <c r="A112" s="23" t="e" vm="30">
        <v>#VALUE!</v>
      </c>
      <c r="B112" s="29">
        <v>153187</v>
      </c>
      <c r="C112" s="29">
        <v>148464</v>
      </c>
      <c r="D112" s="29">
        <v>147938</v>
      </c>
      <c r="E112" s="33">
        <f t="shared" si="5"/>
        <v>-3.5429464381937707E-3</v>
      </c>
      <c r="F112" s="56">
        <f t="shared" si="6"/>
        <v>-3.4265309719493167E-2</v>
      </c>
    </row>
    <row r="113" spans="1:14" x14ac:dyDescent="0.25">
      <c r="A113" s="23" t="e" vm="31">
        <v>#VALUE!</v>
      </c>
      <c r="B113" s="29">
        <v>895774</v>
      </c>
      <c r="C113" s="29">
        <v>870319</v>
      </c>
      <c r="D113" s="29">
        <v>861871</v>
      </c>
      <c r="E113" s="33">
        <f t="shared" si="5"/>
        <v>-9.7067856728394984E-3</v>
      </c>
      <c r="F113" s="56">
        <f t="shared" si="6"/>
        <v>-3.7847716053379533E-2</v>
      </c>
    </row>
    <row r="114" spans="1:14" x14ac:dyDescent="0.25">
      <c r="A114" s="23" t="e" vm="32">
        <v>#VALUE!</v>
      </c>
      <c r="B114" s="29">
        <v>2213</v>
      </c>
      <c r="C114" s="29">
        <v>3269</v>
      </c>
      <c r="D114" s="29">
        <v>2824</v>
      </c>
      <c r="E114" s="33">
        <f t="shared" si="5"/>
        <v>-0.13612725604160295</v>
      </c>
      <c r="F114" s="56">
        <f t="shared" si="6"/>
        <v>0.27609579755987346</v>
      </c>
    </row>
    <row r="115" spans="1:14" x14ac:dyDescent="0.25">
      <c r="A115" s="23" t="e" vm="33">
        <v>#VALUE!</v>
      </c>
      <c r="B115" s="29">
        <v>164535</v>
      </c>
      <c r="C115" s="29">
        <v>219426</v>
      </c>
      <c r="D115" s="29">
        <v>219657</v>
      </c>
      <c r="E115" s="33">
        <f t="shared" si="5"/>
        <v>1.0527467118755299E-3</v>
      </c>
      <c r="F115" s="56">
        <f t="shared" si="6"/>
        <v>0.33501686571246242</v>
      </c>
    </row>
    <row r="116" spans="1:14" x14ac:dyDescent="0.25">
      <c r="A116" s="23" t="s">
        <v>51</v>
      </c>
      <c r="B116" s="29">
        <v>0</v>
      </c>
      <c r="C116" s="29">
        <v>0</v>
      </c>
      <c r="D116" s="29">
        <v>0</v>
      </c>
      <c r="E116" s="33">
        <v>0</v>
      </c>
      <c r="F116" s="57">
        <v>0</v>
      </c>
    </row>
    <row r="117" spans="1:14" x14ac:dyDescent="0.25">
      <c r="A117" s="47" t="s">
        <v>8</v>
      </c>
      <c r="B117" s="43">
        <v>9434170</v>
      </c>
      <c r="C117" s="43">
        <v>9321738</v>
      </c>
      <c r="D117" s="43">
        <v>9250750</v>
      </c>
      <c r="E117" s="70">
        <f>(D117-C117)/C117</f>
        <v>-7.6153180876784993E-3</v>
      </c>
      <c r="F117" s="70">
        <f t="shared" si="6"/>
        <v>-1.9442091885136688E-2</v>
      </c>
    </row>
    <row r="122" spans="1:14" x14ac:dyDescent="0.25">
      <c r="A122" s="225" t="s">
        <v>89</v>
      </c>
      <c r="B122" s="225"/>
      <c r="C122" s="225"/>
      <c r="D122" s="225"/>
      <c r="E122" s="225"/>
      <c r="F122" s="225"/>
      <c r="G122" s="225"/>
      <c r="H122" s="225"/>
      <c r="I122" s="225"/>
      <c r="J122" s="225"/>
      <c r="K122" s="225"/>
      <c r="L122" s="225"/>
      <c r="M122" s="225"/>
      <c r="N122" s="225"/>
    </row>
    <row r="124" spans="1:14" ht="14.25" customHeight="1" x14ac:dyDescent="0.25">
      <c r="A124" s="229" t="s">
        <v>87</v>
      </c>
      <c r="B124" s="235" t="s">
        <v>1206</v>
      </c>
      <c r="C124" s="236"/>
      <c r="D124" s="237"/>
      <c r="E124" s="235" t="s">
        <v>2342</v>
      </c>
      <c r="F124" s="236"/>
      <c r="G124" s="237"/>
      <c r="H124" s="231" t="str">
        <f>"Mujeres por cada 100 hombres "&amp;B82</f>
        <v>Mujeres por cada 100 hombres jun-23</v>
      </c>
      <c r="I124" s="233" t="str">
        <f>"Mujeres por cada 100 hombres "&amp;D82</f>
        <v>Mujeres por cada 100 hombres jun-24</v>
      </c>
    </row>
    <row r="125" spans="1:14" ht="30" customHeight="1" x14ac:dyDescent="0.25">
      <c r="A125" s="230"/>
      <c r="B125" s="132" t="s">
        <v>84</v>
      </c>
      <c r="C125" s="133" t="s">
        <v>85</v>
      </c>
      <c r="D125" s="134" t="s">
        <v>86</v>
      </c>
      <c r="E125" s="132" t="s">
        <v>84</v>
      </c>
      <c r="F125" s="133" t="s">
        <v>85</v>
      </c>
      <c r="G125" s="134" t="s">
        <v>86</v>
      </c>
      <c r="H125" s="232"/>
      <c r="I125" s="234"/>
    </row>
    <row r="126" spans="1:14" x14ac:dyDescent="0.25">
      <c r="A126" s="168" t="s">
        <v>69</v>
      </c>
      <c r="B126" s="39">
        <v>48693</v>
      </c>
      <c r="C126" s="40">
        <v>27689</v>
      </c>
      <c r="D126" s="41">
        <v>0</v>
      </c>
      <c r="E126" s="39">
        <v>31020</v>
      </c>
      <c r="F126" s="40">
        <v>16472</v>
      </c>
      <c r="G126" s="41">
        <v>0</v>
      </c>
      <c r="H126" s="135">
        <f>C126/B126*100</f>
        <v>56.864436366623536</v>
      </c>
      <c r="I126" s="136">
        <f t="shared" ref="I126:I142" si="7">F126/E126*100</f>
        <v>53.101225016118633</v>
      </c>
    </row>
    <row r="127" spans="1:14" x14ac:dyDescent="0.25">
      <c r="A127" s="169" t="s">
        <v>70</v>
      </c>
      <c r="B127" s="27">
        <v>579366</v>
      </c>
      <c r="C127" s="29">
        <v>418945</v>
      </c>
      <c r="D127" s="30">
        <v>0</v>
      </c>
      <c r="E127" s="27">
        <v>517150</v>
      </c>
      <c r="F127" s="29">
        <v>370056</v>
      </c>
      <c r="G127" s="30">
        <v>0</v>
      </c>
      <c r="H127" s="137">
        <f t="shared" ref="H127:H142" si="8">C127/B127*100</f>
        <v>72.310939889465388</v>
      </c>
      <c r="I127" s="138">
        <f t="shared" si="7"/>
        <v>71.556801701633958</v>
      </c>
    </row>
    <row r="128" spans="1:14" x14ac:dyDescent="0.25">
      <c r="A128" s="169" t="s">
        <v>71</v>
      </c>
      <c r="B128" s="27">
        <v>877001</v>
      </c>
      <c r="C128" s="29">
        <v>712575</v>
      </c>
      <c r="D128" s="30">
        <v>0</v>
      </c>
      <c r="E128" s="27">
        <v>825114</v>
      </c>
      <c r="F128" s="29">
        <v>673371</v>
      </c>
      <c r="G128" s="30">
        <v>0</v>
      </c>
      <c r="H128" s="137">
        <f t="shared" si="8"/>
        <v>81.251332666667437</v>
      </c>
      <c r="I128" s="138">
        <f t="shared" si="7"/>
        <v>81.609450330499783</v>
      </c>
    </row>
    <row r="129" spans="1:12" x14ac:dyDescent="0.25">
      <c r="A129" s="169" t="s">
        <v>72</v>
      </c>
      <c r="B129" s="27">
        <v>869568</v>
      </c>
      <c r="C129" s="29">
        <v>707471</v>
      </c>
      <c r="D129" s="30">
        <v>0</v>
      </c>
      <c r="E129" s="27">
        <v>850616</v>
      </c>
      <c r="F129" s="29">
        <v>702323</v>
      </c>
      <c r="G129" s="30">
        <v>0</v>
      </c>
      <c r="H129" s="137">
        <f t="shared" si="8"/>
        <v>81.358904651505114</v>
      </c>
      <c r="I129" s="138">
        <f t="shared" si="7"/>
        <v>82.566398939121768</v>
      </c>
      <c r="J129" s="29"/>
      <c r="K129" s="29"/>
      <c r="L129" s="29"/>
    </row>
    <row r="130" spans="1:12" x14ac:dyDescent="0.25">
      <c r="A130" s="169" t="s">
        <v>73</v>
      </c>
      <c r="B130" s="27">
        <v>740264</v>
      </c>
      <c r="C130" s="29">
        <v>599765</v>
      </c>
      <c r="D130" s="30">
        <v>0</v>
      </c>
      <c r="E130" s="27">
        <v>731445</v>
      </c>
      <c r="F130" s="29">
        <v>604498</v>
      </c>
      <c r="G130" s="30">
        <v>0</v>
      </c>
      <c r="H130" s="137">
        <f t="shared" si="8"/>
        <v>81.020419742146046</v>
      </c>
      <c r="I130" s="138">
        <f t="shared" si="7"/>
        <v>82.64435466781508</v>
      </c>
      <c r="J130" s="29"/>
      <c r="K130" s="29"/>
      <c r="L130" s="29"/>
    </row>
    <row r="131" spans="1:12" x14ac:dyDescent="0.25">
      <c r="A131" s="169" t="s">
        <v>74</v>
      </c>
      <c r="B131" s="27">
        <v>662177</v>
      </c>
      <c r="C131" s="29">
        <v>524939</v>
      </c>
      <c r="D131" s="30">
        <v>0</v>
      </c>
      <c r="E131" s="27">
        <v>650640</v>
      </c>
      <c r="F131" s="29">
        <v>527407</v>
      </c>
      <c r="G131" s="30">
        <v>0</v>
      </c>
      <c r="H131" s="137">
        <f t="shared" si="8"/>
        <v>79.274725639821369</v>
      </c>
      <c r="I131" s="138">
        <f t="shared" si="7"/>
        <v>81.059725808434763</v>
      </c>
      <c r="J131" s="29"/>
      <c r="K131" s="29"/>
      <c r="L131" s="29"/>
    </row>
    <row r="132" spans="1:12" x14ac:dyDescent="0.25">
      <c r="A132" s="169" t="s">
        <v>75</v>
      </c>
      <c r="B132" s="27">
        <v>514067</v>
      </c>
      <c r="C132" s="29">
        <v>384471</v>
      </c>
      <c r="D132" s="30">
        <v>0</v>
      </c>
      <c r="E132" s="27">
        <v>526337</v>
      </c>
      <c r="F132" s="29">
        <v>407806</v>
      </c>
      <c r="G132" s="30">
        <v>0</v>
      </c>
      <c r="H132" s="137">
        <f t="shared" si="8"/>
        <v>74.790056549049055</v>
      </c>
      <c r="I132" s="138">
        <f t="shared" si="7"/>
        <v>77.48001755529252</v>
      </c>
      <c r="J132" s="29"/>
      <c r="K132" s="29"/>
      <c r="L132" s="29"/>
    </row>
    <row r="133" spans="1:12" x14ac:dyDescent="0.25">
      <c r="A133" s="169" t="s">
        <v>76</v>
      </c>
      <c r="B133" s="27">
        <v>427554</v>
      </c>
      <c r="C133" s="29">
        <v>288838</v>
      </c>
      <c r="D133" s="30">
        <v>0</v>
      </c>
      <c r="E133" s="27">
        <v>419042</v>
      </c>
      <c r="F133" s="29">
        <v>295469</v>
      </c>
      <c r="G133" s="30">
        <v>0</v>
      </c>
      <c r="H133" s="137">
        <f>C133/B133*100</f>
        <v>67.555911066204501</v>
      </c>
      <c r="I133" s="138">
        <f t="shared" si="7"/>
        <v>70.510593210227128</v>
      </c>
      <c r="J133" s="29"/>
      <c r="K133" s="29"/>
      <c r="L133" s="29"/>
    </row>
    <row r="134" spans="1:12" x14ac:dyDescent="0.25">
      <c r="A134" s="169" t="s">
        <v>77</v>
      </c>
      <c r="B134" s="27">
        <v>352935</v>
      </c>
      <c r="C134" s="29">
        <v>199393</v>
      </c>
      <c r="D134" s="30">
        <v>0</v>
      </c>
      <c r="E134" s="27">
        <v>355051</v>
      </c>
      <c r="F134" s="29">
        <v>209041</v>
      </c>
      <c r="G134" s="30">
        <v>0</v>
      </c>
      <c r="H134" s="137">
        <f t="shared" si="8"/>
        <v>56.49567200759347</v>
      </c>
      <c r="I134" s="138">
        <f t="shared" si="7"/>
        <v>58.876330442668802</v>
      </c>
    </row>
    <row r="135" spans="1:12" x14ac:dyDescent="0.25">
      <c r="A135" s="169" t="s">
        <v>78</v>
      </c>
      <c r="B135" s="27">
        <v>218849</v>
      </c>
      <c r="C135" s="29">
        <v>87996</v>
      </c>
      <c r="D135" s="30">
        <v>0</v>
      </c>
      <c r="E135" s="27">
        <v>234808</v>
      </c>
      <c r="F135" s="29">
        <v>96661</v>
      </c>
      <c r="G135" s="30">
        <v>0</v>
      </c>
      <c r="H135" s="137">
        <f t="shared" si="8"/>
        <v>40.208545618211645</v>
      </c>
      <c r="I135" s="138">
        <f t="shared" si="7"/>
        <v>41.165973902081696</v>
      </c>
    </row>
    <row r="136" spans="1:12" x14ac:dyDescent="0.25">
      <c r="A136" s="169" t="s">
        <v>79</v>
      </c>
      <c r="B136" s="27">
        <v>72328</v>
      </c>
      <c r="C136" s="29">
        <v>37031</v>
      </c>
      <c r="D136" s="30">
        <v>0</v>
      </c>
      <c r="E136" s="27">
        <v>79596</v>
      </c>
      <c r="F136" s="29">
        <v>42756</v>
      </c>
      <c r="G136" s="30">
        <v>0</v>
      </c>
      <c r="H136" s="137">
        <f t="shared" si="8"/>
        <v>51.198705895365556</v>
      </c>
      <c r="I136" s="138">
        <f t="shared" si="7"/>
        <v>53.716267149102968</v>
      </c>
    </row>
    <row r="137" spans="1:12" x14ac:dyDescent="0.25">
      <c r="A137" s="169" t="s">
        <v>80</v>
      </c>
      <c r="B137" s="27">
        <v>25133</v>
      </c>
      <c r="C137" s="29">
        <v>14471</v>
      </c>
      <c r="D137" s="30">
        <v>0</v>
      </c>
      <c r="E137" s="27">
        <v>29129</v>
      </c>
      <c r="F137" s="29">
        <v>17204</v>
      </c>
      <c r="G137" s="30">
        <v>0</v>
      </c>
      <c r="H137" s="137">
        <f t="shared" si="8"/>
        <v>57.577686706720243</v>
      </c>
      <c r="I137" s="138">
        <f t="shared" si="7"/>
        <v>59.06141645782553</v>
      </c>
    </row>
    <row r="138" spans="1:12" x14ac:dyDescent="0.25">
      <c r="A138" s="169" t="s">
        <v>81</v>
      </c>
      <c r="B138" s="27">
        <v>7957</v>
      </c>
      <c r="C138" s="29">
        <v>6005</v>
      </c>
      <c r="D138" s="30">
        <v>0</v>
      </c>
      <c r="E138" s="27">
        <v>9278</v>
      </c>
      <c r="F138" s="29">
        <v>7259</v>
      </c>
      <c r="G138" s="30">
        <v>0</v>
      </c>
      <c r="H138" s="137">
        <f t="shared" si="8"/>
        <v>75.468141259268577</v>
      </c>
      <c r="I138" s="138">
        <f t="shared" si="7"/>
        <v>78.238844578572966</v>
      </c>
    </row>
    <row r="139" spans="1:12" x14ac:dyDescent="0.25">
      <c r="A139" s="169" t="s">
        <v>82</v>
      </c>
      <c r="B139" s="27">
        <v>2708</v>
      </c>
      <c r="C139" s="29">
        <v>2839</v>
      </c>
      <c r="D139" s="30">
        <v>0</v>
      </c>
      <c r="E139" s="27">
        <v>3056</v>
      </c>
      <c r="F139" s="29">
        <v>3236</v>
      </c>
      <c r="G139" s="30">
        <v>0</v>
      </c>
      <c r="H139" s="137">
        <f t="shared" si="8"/>
        <v>104.83751846381094</v>
      </c>
      <c r="I139" s="138">
        <f t="shared" si="7"/>
        <v>105.89005235602093</v>
      </c>
    </row>
    <row r="140" spans="1:12" x14ac:dyDescent="0.25">
      <c r="A140" s="66" t="s">
        <v>1201</v>
      </c>
      <c r="B140" s="27">
        <v>1721</v>
      </c>
      <c r="C140" s="29">
        <v>1989</v>
      </c>
      <c r="D140" s="30">
        <v>0</v>
      </c>
      <c r="E140" s="27">
        <v>1993</v>
      </c>
      <c r="F140" s="29">
        <v>2337</v>
      </c>
      <c r="G140" s="30">
        <v>0</v>
      </c>
      <c r="H140" s="137">
        <f t="shared" si="8"/>
        <v>115.57234166182452</v>
      </c>
      <c r="I140" s="138">
        <f t="shared" si="7"/>
        <v>117.26041144004013</v>
      </c>
    </row>
    <row r="141" spans="1:12" x14ac:dyDescent="0.25">
      <c r="A141" s="170" t="s">
        <v>83</v>
      </c>
      <c r="B141" s="28">
        <v>204</v>
      </c>
      <c r="C141" s="31">
        <v>67</v>
      </c>
      <c r="D141" s="32">
        <v>19161</v>
      </c>
      <c r="E141" s="28">
        <v>212</v>
      </c>
      <c r="F141" s="31">
        <v>46</v>
      </c>
      <c r="G141" s="32">
        <v>10321</v>
      </c>
      <c r="H141" s="139">
        <f t="shared" si="8"/>
        <v>32.843137254901961</v>
      </c>
      <c r="I141" s="140">
        <f t="shared" si="7"/>
        <v>21.69811320754717</v>
      </c>
    </row>
    <row r="142" spans="1:12" x14ac:dyDescent="0.25">
      <c r="A142" s="171" t="s">
        <v>8</v>
      </c>
      <c r="B142" s="141">
        <v>5400525</v>
      </c>
      <c r="C142" s="142">
        <v>4014484</v>
      </c>
      <c r="D142" s="143">
        <v>19161</v>
      </c>
      <c r="E142" s="141">
        <v>5264487</v>
      </c>
      <c r="F142" s="142">
        <v>3975942</v>
      </c>
      <c r="G142" s="143">
        <v>10321</v>
      </c>
      <c r="H142" s="139">
        <f t="shared" si="8"/>
        <v>74.335069275672268</v>
      </c>
      <c r="I142" s="140">
        <f t="shared" si="7"/>
        <v>75.523825968228238</v>
      </c>
    </row>
  </sheetData>
  <sortState xmlns:xlrd2="http://schemas.microsoft.com/office/spreadsheetml/2017/richdata2" ref="A83:A115">
    <sortCondition ref="A83:A115"/>
  </sortState>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topLeftCell="A99" zoomScaleNormal="100" workbookViewId="0">
      <selection activeCell="L128" sqref="L128"/>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41" t="s">
        <v>52</v>
      </c>
      <c r="E2" s="242"/>
      <c r="F2" s="242"/>
      <c r="G2" s="242"/>
      <c r="H2" s="242"/>
      <c r="I2" s="242"/>
      <c r="J2" s="213" t="str">
        <f>"Jun 24"</f>
        <v>Jun 24</v>
      </c>
      <c r="K2" s="214"/>
    </row>
    <row r="3" spans="1:14" ht="14.25" customHeight="1" x14ac:dyDescent="0.25">
      <c r="D3" s="243"/>
      <c r="E3" s="253"/>
      <c r="F3" s="253"/>
      <c r="G3" s="253"/>
      <c r="H3" s="253"/>
      <c r="I3" s="253"/>
      <c r="J3" s="215"/>
      <c r="K3" s="216"/>
    </row>
    <row r="4" spans="1:14" ht="14.25" customHeight="1" thickBot="1" x14ac:dyDescent="0.3">
      <c r="D4" s="245"/>
      <c r="E4" s="246"/>
      <c r="F4" s="246"/>
      <c r="G4" s="246"/>
      <c r="H4" s="246"/>
      <c r="I4" s="246"/>
      <c r="J4" s="217"/>
      <c r="K4" s="218"/>
    </row>
    <row r="5" spans="1:14" ht="14.4" thickBot="1" x14ac:dyDescent="0.3">
      <c r="D5" s="210" t="s">
        <v>2340</v>
      </c>
      <c r="E5" s="211"/>
      <c r="F5" s="211"/>
      <c r="G5" s="211"/>
      <c r="H5" s="211"/>
      <c r="I5" s="211"/>
      <c r="J5" s="211"/>
      <c r="K5" s="212"/>
    </row>
    <row r="10" spans="1:14" x14ac:dyDescent="0.25">
      <c r="A10" s="200" t="s">
        <v>53</v>
      </c>
      <c r="B10" s="200"/>
      <c r="C10" s="200"/>
      <c r="D10" s="200"/>
      <c r="E10" s="200"/>
      <c r="F10" s="200"/>
      <c r="G10" s="200"/>
      <c r="H10" s="200"/>
      <c r="I10" s="200"/>
      <c r="J10" s="200"/>
      <c r="K10" s="200"/>
      <c r="L10" s="200"/>
      <c r="M10" s="200"/>
      <c r="N10" s="200"/>
    </row>
    <row r="11" spans="1:14" x14ac:dyDescent="0.25">
      <c r="A11" s="9"/>
      <c r="B11" s="9"/>
      <c r="C11" s="9"/>
      <c r="D11" s="9"/>
      <c r="E11" s="9"/>
      <c r="F11" s="9"/>
      <c r="G11" s="9"/>
      <c r="H11" s="9"/>
      <c r="I11" s="9"/>
      <c r="J11" s="9"/>
      <c r="K11" s="9"/>
    </row>
    <row r="12" spans="1:14" x14ac:dyDescent="0.25">
      <c r="A12" s="229" t="s">
        <v>41</v>
      </c>
      <c r="B12" s="226" t="s">
        <v>30</v>
      </c>
      <c r="C12" s="227"/>
      <c r="D12" s="227"/>
      <c r="E12" s="227"/>
      <c r="F12" s="227"/>
      <c r="G12" s="227"/>
      <c r="H12" s="227"/>
      <c r="I12" s="227"/>
      <c r="J12" s="227"/>
      <c r="K12" s="227"/>
      <c r="L12" s="227"/>
      <c r="M12" s="227"/>
      <c r="N12" s="228"/>
    </row>
    <row r="13" spans="1:14" x14ac:dyDescent="0.25">
      <c r="A13" s="230"/>
      <c r="B13" s="21" t="s">
        <v>1206</v>
      </c>
      <c r="C13" s="22" t="s">
        <v>1207</v>
      </c>
      <c r="D13" s="22" t="s">
        <v>1208</v>
      </c>
      <c r="E13" s="22" t="s">
        <v>1209</v>
      </c>
      <c r="F13" s="22" t="s">
        <v>1210</v>
      </c>
      <c r="G13" s="22" t="s">
        <v>1211</v>
      </c>
      <c r="H13" s="22" t="s">
        <v>1212</v>
      </c>
      <c r="I13" s="22" t="s">
        <v>1214</v>
      </c>
      <c r="J13" s="22" t="s">
        <v>2331</v>
      </c>
      <c r="K13" s="22" t="s">
        <v>2332</v>
      </c>
      <c r="L13" s="22" t="s">
        <v>2336</v>
      </c>
      <c r="M13" s="22" t="s">
        <v>2337</v>
      </c>
      <c r="N13" s="52" t="s">
        <v>2342</v>
      </c>
    </row>
    <row r="14" spans="1:14" x14ac:dyDescent="0.25">
      <c r="A14" s="24" t="s">
        <v>43</v>
      </c>
      <c r="B14" s="39">
        <v>177998</v>
      </c>
      <c r="C14" s="40">
        <v>166468</v>
      </c>
      <c r="D14" s="40">
        <v>162535</v>
      </c>
      <c r="E14" s="40">
        <v>165469</v>
      </c>
      <c r="F14" s="40">
        <v>160665</v>
      </c>
      <c r="G14" s="40">
        <v>166335</v>
      </c>
      <c r="H14" s="40">
        <v>145136</v>
      </c>
      <c r="I14" s="40">
        <v>211205</v>
      </c>
      <c r="J14" s="40">
        <v>245099</v>
      </c>
      <c r="K14" s="40">
        <v>210136</v>
      </c>
      <c r="L14" s="40">
        <v>193990</v>
      </c>
      <c r="M14" s="40">
        <v>180864</v>
      </c>
      <c r="N14" s="41">
        <v>166614</v>
      </c>
    </row>
    <row r="15" spans="1:14" x14ac:dyDescent="0.25">
      <c r="A15" s="26" t="s">
        <v>44</v>
      </c>
      <c r="B15" s="28">
        <v>139390</v>
      </c>
      <c r="C15" s="31">
        <v>126315</v>
      </c>
      <c r="D15" s="31">
        <v>124125</v>
      </c>
      <c r="E15" s="31">
        <v>130364</v>
      </c>
      <c r="F15" s="31">
        <v>150131</v>
      </c>
      <c r="G15" s="31">
        <v>186378</v>
      </c>
      <c r="H15" s="31">
        <v>387627</v>
      </c>
      <c r="I15" s="31">
        <v>145219</v>
      </c>
      <c r="J15" s="31">
        <v>126705</v>
      </c>
      <c r="K15" s="31">
        <v>130976</v>
      </c>
      <c r="L15" s="31">
        <v>133070</v>
      </c>
      <c r="M15" s="31">
        <v>132585</v>
      </c>
      <c r="N15" s="32">
        <v>149115</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29" t="s">
        <v>41</v>
      </c>
      <c r="B19" s="226" t="s">
        <v>90</v>
      </c>
      <c r="C19" s="227"/>
      <c r="D19" s="227"/>
      <c r="E19" s="227"/>
      <c r="F19" s="227"/>
      <c r="G19" s="227"/>
      <c r="H19" s="227"/>
      <c r="I19" s="227"/>
      <c r="J19" s="227"/>
      <c r="K19" s="227"/>
      <c r="L19" s="227"/>
      <c r="M19" s="227"/>
      <c r="N19" s="228"/>
    </row>
    <row r="20" spans="1:14" x14ac:dyDescent="0.25">
      <c r="A20" s="230"/>
      <c r="B20" s="21" t="s">
        <v>1206</v>
      </c>
      <c r="C20" s="22" t="s">
        <v>1207</v>
      </c>
      <c r="D20" s="22" t="s">
        <v>1208</v>
      </c>
      <c r="E20" s="22" t="s">
        <v>1209</v>
      </c>
      <c r="F20" s="22" t="s">
        <v>1210</v>
      </c>
      <c r="G20" s="22" t="s">
        <v>1211</v>
      </c>
      <c r="H20" s="22" t="s">
        <v>1212</v>
      </c>
      <c r="I20" s="22" t="s">
        <v>1214</v>
      </c>
      <c r="J20" s="22" t="s">
        <v>2331</v>
      </c>
      <c r="K20" s="22" t="s">
        <v>2332</v>
      </c>
      <c r="L20" s="22" t="s">
        <v>2336</v>
      </c>
      <c r="M20" s="22" t="s">
        <v>2337</v>
      </c>
      <c r="N20" s="52" t="s">
        <v>2342</v>
      </c>
    </row>
    <row r="21" spans="1:14" x14ac:dyDescent="0.25">
      <c r="A21" s="24" t="s">
        <v>43</v>
      </c>
      <c r="B21" s="44">
        <v>0.11632486672938225</v>
      </c>
      <c r="C21" s="45">
        <v>-6.4776008719199085E-2</v>
      </c>
      <c r="D21" s="45">
        <v>-2.3626162385563591E-2</v>
      </c>
      <c r="E21" s="45">
        <v>1.8051496600732152E-2</v>
      </c>
      <c r="F21" s="45">
        <v>-2.9032628468172287E-2</v>
      </c>
      <c r="G21" s="45">
        <v>3.52908225189058E-2</v>
      </c>
      <c r="H21" s="45">
        <v>-0.12744762076532298</v>
      </c>
      <c r="I21" s="45">
        <v>0.45522130966817331</v>
      </c>
      <c r="J21" s="45">
        <v>0.16047915532302739</v>
      </c>
      <c r="K21" s="45">
        <v>-0.1426484808179552</v>
      </c>
      <c r="L21" s="45">
        <v>-7.6835953858453571E-2</v>
      </c>
      <c r="M21" s="45">
        <v>-6.7663281612454246E-2</v>
      </c>
      <c r="N21" s="46">
        <v>-7.878848195329087E-2</v>
      </c>
    </row>
    <row r="22" spans="1:14" x14ac:dyDescent="0.25">
      <c r="A22" s="26" t="s">
        <v>44</v>
      </c>
      <c r="B22" s="36">
        <v>3.6395405033644371E-2</v>
      </c>
      <c r="C22" s="37">
        <v>-9.3801563957242276E-2</v>
      </c>
      <c r="D22" s="37">
        <v>-1.7337608360052249E-2</v>
      </c>
      <c r="E22" s="37">
        <v>5.0263846928499493E-2</v>
      </c>
      <c r="F22" s="37">
        <v>0.15162928415820318</v>
      </c>
      <c r="G22" s="37">
        <v>0.24143581272355477</v>
      </c>
      <c r="H22" s="37">
        <v>1.0797894601294145</v>
      </c>
      <c r="I22" s="37">
        <v>-0.6253640742259956</v>
      </c>
      <c r="J22" s="37">
        <v>-0.12749020444983095</v>
      </c>
      <c r="K22" s="37">
        <v>3.3708219880825542E-2</v>
      </c>
      <c r="L22" s="37">
        <v>1.5987661861715123E-2</v>
      </c>
      <c r="M22" s="37">
        <v>-3.6446982791012248E-3</v>
      </c>
      <c r="N22" s="38">
        <v>0.1246747369611947</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29" t="s">
        <v>41</v>
      </c>
      <c r="B26" s="226" t="s">
        <v>46</v>
      </c>
      <c r="C26" s="227"/>
      <c r="D26" s="227"/>
      <c r="E26" s="227"/>
      <c r="F26" s="227"/>
      <c r="G26" s="227"/>
      <c r="H26" s="227"/>
      <c r="I26" s="227"/>
      <c r="J26" s="227"/>
      <c r="K26" s="227"/>
      <c r="L26" s="227"/>
      <c r="M26" s="227"/>
      <c r="N26" s="228"/>
    </row>
    <row r="27" spans="1:14" x14ac:dyDescent="0.25">
      <c r="A27" s="230"/>
      <c r="B27" s="21" t="s">
        <v>1206</v>
      </c>
      <c r="C27" s="22" t="s">
        <v>1207</v>
      </c>
      <c r="D27" s="22" t="s">
        <v>1208</v>
      </c>
      <c r="E27" s="22" t="s">
        <v>1209</v>
      </c>
      <c r="F27" s="22" t="s">
        <v>1210</v>
      </c>
      <c r="G27" s="22" t="s">
        <v>1211</v>
      </c>
      <c r="H27" s="22" t="s">
        <v>1212</v>
      </c>
      <c r="I27" s="22" t="s">
        <v>1214</v>
      </c>
      <c r="J27" s="22" t="s">
        <v>2331</v>
      </c>
      <c r="K27" s="22" t="s">
        <v>2332</v>
      </c>
      <c r="L27" s="22" t="s">
        <v>2336</v>
      </c>
      <c r="M27" s="22" t="s">
        <v>2337</v>
      </c>
      <c r="N27" s="52" t="s">
        <v>2342</v>
      </c>
    </row>
    <row r="28" spans="1:14" x14ac:dyDescent="0.25">
      <c r="A28" s="24" t="s">
        <v>43</v>
      </c>
      <c r="B28" s="45">
        <v>0.27086962730258463</v>
      </c>
      <c r="C28" s="45">
        <v>-5.2333756496888893E-2</v>
      </c>
      <c r="D28" s="45">
        <v>-0.14930755461577916</v>
      </c>
      <c r="E28" s="45">
        <v>-9.8246837822961688E-2</v>
      </c>
      <c r="F28" s="45">
        <v>-4.0823149436129504E-2</v>
      </c>
      <c r="G28" s="45">
        <v>4.0806717413481913E-3</v>
      </c>
      <c r="H28" s="45">
        <v>-3.4775379908888369E-2</v>
      </c>
      <c r="I28" s="45">
        <v>6.1980714993520852E-3</v>
      </c>
      <c r="J28" s="45">
        <v>-2.5059765551971168E-2</v>
      </c>
      <c r="K28" s="45">
        <v>7.4776488880705413E-2</v>
      </c>
      <c r="L28" s="45">
        <v>0.28515306697052606</v>
      </c>
      <c r="M28" s="45">
        <v>0.1342991533396049</v>
      </c>
      <c r="N28" s="46">
        <v>-6.3955774783986341E-2</v>
      </c>
    </row>
    <row r="29" spans="1:14" x14ac:dyDescent="0.25">
      <c r="A29" s="26" t="s">
        <v>44</v>
      </c>
      <c r="B29" s="37">
        <v>-0.10850308592625756</v>
      </c>
      <c r="C29" s="37">
        <v>-0.18221546031334973</v>
      </c>
      <c r="D29" s="37">
        <v>-9.9597403068441476E-2</v>
      </c>
      <c r="E29" s="37">
        <v>-2.3900086854952231E-2</v>
      </c>
      <c r="F29" s="37">
        <v>0.1276090760922631</v>
      </c>
      <c r="G29" s="37">
        <v>6.5345878156688353E-2</v>
      </c>
      <c r="H29" s="37">
        <v>0.12761265886856779</v>
      </c>
      <c r="I29" s="37">
        <v>1.0535471973835288E-2</v>
      </c>
      <c r="J29" s="37">
        <v>-1.2285529423687063E-2</v>
      </c>
      <c r="K29" s="37">
        <v>6.6397440177168393E-2</v>
      </c>
      <c r="L29" s="37">
        <v>9.8644342068327798E-2</v>
      </c>
      <c r="M29" s="37">
        <v>-1.4201271422729469E-2</v>
      </c>
      <c r="N29" s="38">
        <v>6.9768276059975612E-2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25" t="s">
        <v>54</v>
      </c>
      <c r="B32" s="225"/>
      <c r="C32" s="225"/>
      <c r="D32" s="225"/>
      <c r="E32" s="225"/>
      <c r="F32" s="225"/>
      <c r="G32" s="225"/>
      <c r="H32" s="225"/>
      <c r="I32" s="225"/>
      <c r="J32" s="225"/>
      <c r="K32" s="225"/>
      <c r="L32" s="225"/>
      <c r="M32" s="225"/>
      <c r="N32" s="225"/>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3" t="s">
        <v>1206</v>
      </c>
      <c r="C35" s="74" t="s">
        <v>2337</v>
      </c>
      <c r="D35" s="74" t="s">
        <v>2342</v>
      </c>
      <c r="E35" s="72" t="s">
        <v>2333</v>
      </c>
      <c r="F35" s="156" t="s">
        <v>2334</v>
      </c>
      <c r="G35" s="10" t="s">
        <v>1213</v>
      </c>
      <c r="H35" s="75" t="s">
        <v>2335</v>
      </c>
      <c r="I35" s="10" t="s">
        <v>1213</v>
      </c>
    </row>
    <row r="36" spans="1:11" x14ac:dyDescent="0.25">
      <c r="A36" s="11" t="s">
        <v>101</v>
      </c>
      <c r="B36" s="27">
        <v>1009284</v>
      </c>
      <c r="C36" s="29">
        <v>1005577</v>
      </c>
      <c r="D36" s="29">
        <v>1011137</v>
      </c>
      <c r="E36" s="163">
        <f>D36/$D$58</f>
        <v>0.4241721897365916</v>
      </c>
      <c r="F36" s="161">
        <f>(D36-C36)/C36</f>
        <v>5.5291638531907552E-3</v>
      </c>
      <c r="G36" s="124">
        <f>(D36-C36)/$C$58</f>
        <v>2.3470085982406721E-3</v>
      </c>
      <c r="H36" s="125">
        <f t="shared" ref="H36:H56" si="0">(D36-B36)/B36</f>
        <v>1.8359549938372153E-3</v>
      </c>
      <c r="I36" s="124">
        <f t="shared" ref="I36:I58" si="1">(D36-B36)/$B$58</f>
        <v>7.8189382025387706E-4</v>
      </c>
      <c r="K36" s="49"/>
    </row>
    <row r="37" spans="1:11" x14ac:dyDescent="0.25">
      <c r="A37" s="11" t="s">
        <v>15</v>
      </c>
      <c r="B37" s="27">
        <v>266823</v>
      </c>
      <c r="C37" s="29">
        <v>275984</v>
      </c>
      <c r="D37" s="29">
        <v>278821</v>
      </c>
      <c r="E37" s="163">
        <f t="shared" ref="E37:E57" si="2">D37/$D$58</f>
        <v>0.11696546967873415</v>
      </c>
      <c r="F37" s="161">
        <f t="shared" ref="F37:F56" si="3">(D37-C37)/C37</f>
        <v>1.0279581425010146E-2</v>
      </c>
      <c r="G37" s="124">
        <f t="shared" ref="G37:G58" si="4">(D37-C37)/$C$58</f>
        <v>1.197565358490789E-3</v>
      </c>
      <c r="H37" s="125">
        <f t="shared" si="0"/>
        <v>4.4966138601245022E-2</v>
      </c>
      <c r="I37" s="124">
        <f t="shared" si="1"/>
        <v>5.0626886429606137E-3</v>
      </c>
      <c r="K37" s="49"/>
    </row>
    <row r="38" spans="1:11" x14ac:dyDescent="0.25">
      <c r="A38" s="11" t="s">
        <v>63</v>
      </c>
      <c r="B38" s="27">
        <v>254810</v>
      </c>
      <c r="C38" s="29">
        <v>234165</v>
      </c>
      <c r="D38" s="29">
        <v>235513</v>
      </c>
      <c r="E38" s="163">
        <f t="shared" si="2"/>
        <v>9.8797754331444609E-2</v>
      </c>
      <c r="F38" s="161">
        <f t="shared" si="3"/>
        <v>5.7566246023103371E-3</v>
      </c>
      <c r="G38" s="124">
        <f t="shared" si="4"/>
        <v>5.6902294791878164E-4</v>
      </c>
      <c r="H38" s="125">
        <f t="shared" si="0"/>
        <v>-7.5730936776421648E-2</v>
      </c>
      <c r="I38" s="124">
        <f t="shared" si="1"/>
        <v>-8.1425823256551892E-3</v>
      </c>
      <c r="K38" s="49"/>
    </row>
    <row r="39" spans="1:11" x14ac:dyDescent="0.25">
      <c r="A39" s="11" t="s">
        <v>62</v>
      </c>
      <c r="B39" s="27">
        <v>211429</v>
      </c>
      <c r="C39" s="29">
        <v>209637</v>
      </c>
      <c r="D39" s="29">
        <v>211816</v>
      </c>
      <c r="E39" s="163">
        <f t="shared" si="2"/>
        <v>8.8856857716853296E-2</v>
      </c>
      <c r="F39" s="161">
        <f t="shared" si="3"/>
        <v>1.0394157519903453E-2</v>
      </c>
      <c r="G39" s="124">
        <f t="shared" si="4"/>
        <v>9.1980786610906925E-4</v>
      </c>
      <c r="H39" s="125">
        <f t="shared" si="0"/>
        <v>1.8304016951316991E-3</v>
      </c>
      <c r="I39" s="124">
        <f t="shared" si="1"/>
        <v>1.6329892522301697E-4</v>
      </c>
      <c r="K39" s="49"/>
    </row>
    <row r="40" spans="1:11" x14ac:dyDescent="0.25">
      <c r="A40" s="11" t="s">
        <v>102</v>
      </c>
      <c r="B40" s="27">
        <v>172997</v>
      </c>
      <c r="C40" s="29">
        <v>180096</v>
      </c>
      <c r="D40" s="29">
        <v>182593</v>
      </c>
      <c r="E40" s="163">
        <f t="shared" si="2"/>
        <v>7.6597802909569593E-2</v>
      </c>
      <c r="F40" s="161">
        <f t="shared" si="3"/>
        <v>1.3864827647476902E-2</v>
      </c>
      <c r="G40" s="124">
        <f t="shared" si="4"/>
        <v>1.0540432499652804E-3</v>
      </c>
      <c r="H40" s="125">
        <f t="shared" si="0"/>
        <v>5.5469169985606685E-2</v>
      </c>
      <c r="I40" s="124">
        <f t="shared" si="1"/>
        <v>4.0491382078554801E-3</v>
      </c>
      <c r="K40" s="49"/>
    </row>
    <row r="41" spans="1:11" x14ac:dyDescent="0.25">
      <c r="A41" s="11" t="s">
        <v>13</v>
      </c>
      <c r="B41" s="27">
        <v>78110</v>
      </c>
      <c r="C41" s="29">
        <v>79292</v>
      </c>
      <c r="D41" s="29">
        <v>79434</v>
      </c>
      <c r="E41" s="163">
        <f t="shared" si="2"/>
        <v>3.3322580144467484E-2</v>
      </c>
      <c r="F41" s="161">
        <f t="shared" si="3"/>
        <v>1.7908490137718812E-3</v>
      </c>
      <c r="G41" s="124">
        <f t="shared" si="4"/>
        <v>5.9941586501830115E-5</v>
      </c>
      <c r="H41" s="125">
        <f t="shared" si="0"/>
        <v>1.6950454487261554E-2</v>
      </c>
      <c r="I41" s="124">
        <f t="shared" si="1"/>
        <v>5.5867642634437845E-4</v>
      </c>
      <c r="K41" s="49"/>
    </row>
    <row r="42" spans="1:11" x14ac:dyDescent="0.25">
      <c r="A42" s="11" t="s">
        <v>1198</v>
      </c>
      <c r="B42" s="27">
        <v>72451</v>
      </c>
      <c r="C42" s="29">
        <v>76940</v>
      </c>
      <c r="D42" s="29">
        <v>77315</v>
      </c>
      <c r="E42" s="163">
        <f t="shared" si="2"/>
        <v>3.2433659187117651E-2</v>
      </c>
      <c r="F42" s="161">
        <f t="shared" si="3"/>
        <v>4.8739277358981021E-3</v>
      </c>
      <c r="G42" s="124">
        <f t="shared" si="4"/>
        <v>1.5829644322666405E-4</v>
      </c>
      <c r="H42" s="125">
        <f t="shared" si="0"/>
        <v>6.7135029192143661E-2</v>
      </c>
      <c r="I42" s="124">
        <f t="shared" si="1"/>
        <v>2.0524185330355414E-3</v>
      </c>
      <c r="K42" s="49"/>
    </row>
    <row r="43" spans="1:11" x14ac:dyDescent="0.25">
      <c r="A43" s="11" t="s">
        <v>19</v>
      </c>
      <c r="B43" s="27">
        <v>45689</v>
      </c>
      <c r="C43" s="29">
        <v>45043</v>
      </c>
      <c r="D43" s="29">
        <v>45193</v>
      </c>
      <c r="E43" s="163">
        <f t="shared" si="2"/>
        <v>1.8958473254134488E-2</v>
      </c>
      <c r="F43" s="161">
        <f t="shared" si="3"/>
        <v>3.3301511888639743E-3</v>
      </c>
      <c r="G43" s="124">
        <f t="shared" si="4"/>
        <v>6.3318577290665621E-5</v>
      </c>
      <c r="H43" s="125">
        <f t="shared" si="0"/>
        <v>-1.0856004727614962E-2</v>
      </c>
      <c r="I43" s="124">
        <f t="shared" si="1"/>
        <v>-2.0929267935559796E-4</v>
      </c>
      <c r="K43" s="49"/>
    </row>
    <row r="44" spans="1:11" x14ac:dyDescent="0.25">
      <c r="A44" s="11" t="s">
        <v>10</v>
      </c>
      <c r="B44" s="27">
        <v>39178</v>
      </c>
      <c r="C44" s="29">
        <v>40202</v>
      </c>
      <c r="D44" s="29">
        <v>40970</v>
      </c>
      <c r="E44" s="163">
        <f t="shared" si="2"/>
        <v>1.7186923842672317E-2</v>
      </c>
      <c r="F44" s="161">
        <f t="shared" si="3"/>
        <v>1.9103527187702106E-2</v>
      </c>
      <c r="G44" s="124">
        <f t="shared" si="4"/>
        <v>3.2419111572820798E-4</v>
      </c>
      <c r="H44" s="125">
        <f t="shared" si="0"/>
        <v>4.5739956097809994E-2</v>
      </c>
      <c r="I44" s="124">
        <f t="shared" si="1"/>
        <v>7.561541963815152E-4</v>
      </c>
      <c r="K44" s="49"/>
    </row>
    <row r="45" spans="1:11" x14ac:dyDescent="0.25">
      <c r="A45" s="11" t="s">
        <v>14</v>
      </c>
      <c r="B45" s="27">
        <v>41145</v>
      </c>
      <c r="C45" s="29">
        <v>38883</v>
      </c>
      <c r="D45" s="29">
        <v>38753</v>
      </c>
      <c r="E45" s="163">
        <f t="shared" si="2"/>
        <v>1.6256891864170866E-2</v>
      </c>
      <c r="F45" s="161">
        <f t="shared" si="3"/>
        <v>-3.3433634236041459E-3</v>
      </c>
      <c r="G45" s="124">
        <f t="shared" si="4"/>
        <v>-5.4876100318576865E-5</v>
      </c>
      <c r="H45" s="125">
        <f t="shared" si="0"/>
        <v>-5.8135860979462876E-2</v>
      </c>
      <c r="I45" s="124">
        <f t="shared" si="1"/>
        <v>-1.0093308246342547E-3</v>
      </c>
      <c r="K45" s="49"/>
    </row>
    <row r="46" spans="1:11" x14ac:dyDescent="0.25">
      <c r="A46" s="11" t="s">
        <v>1199</v>
      </c>
      <c r="B46" s="27">
        <v>34967</v>
      </c>
      <c r="C46" s="29">
        <v>35714</v>
      </c>
      <c r="D46" s="29">
        <v>36617</v>
      </c>
      <c r="E46" s="163">
        <f t="shared" si="2"/>
        <v>1.5360839403151872E-2</v>
      </c>
      <c r="F46" s="161">
        <f t="shared" si="3"/>
        <v>2.5284202273618189E-2</v>
      </c>
      <c r="G46" s="124">
        <f>(D46-C46)/$C$58</f>
        <v>3.8117783528980701E-4</v>
      </c>
      <c r="H46" s="125">
        <f t="shared" si="0"/>
        <v>4.7187348071038408E-2</v>
      </c>
      <c r="I46" s="124">
        <f t="shared" si="1"/>
        <v>6.9623572769503359E-4</v>
      </c>
      <c r="K46" s="49"/>
    </row>
    <row r="47" spans="1:11" x14ac:dyDescent="0.25">
      <c r="A47" s="11" t="s">
        <v>11</v>
      </c>
      <c r="B47" s="27">
        <v>36839</v>
      </c>
      <c r="C47" s="29">
        <v>36445</v>
      </c>
      <c r="D47" s="29">
        <v>36442</v>
      </c>
      <c r="E47" s="163">
        <f t="shared" si="2"/>
        <v>1.5287426865381122E-2</v>
      </c>
      <c r="F47" s="161">
        <f t="shared" si="3"/>
        <v>-8.2315818356427491E-5</v>
      </c>
      <c r="G47" s="124">
        <f t="shared" si="4"/>
        <v>-1.2663715458133124E-6</v>
      </c>
      <c r="H47" s="125">
        <f t="shared" si="0"/>
        <v>-1.0776622601047803E-2</v>
      </c>
      <c r="I47" s="124">
        <f t="shared" si="1"/>
        <v>-1.6751853569389594E-4</v>
      </c>
      <c r="K47" s="49"/>
    </row>
    <row r="48" spans="1:11" x14ac:dyDescent="0.25">
      <c r="A48" s="11" t="s">
        <v>64</v>
      </c>
      <c r="B48" s="27">
        <v>30493</v>
      </c>
      <c r="C48" s="29">
        <v>31030</v>
      </c>
      <c r="D48" s="29">
        <v>31142</v>
      </c>
      <c r="E48" s="163">
        <f t="shared" si="2"/>
        <v>1.3064075721466959E-2</v>
      </c>
      <c r="F48" s="161">
        <f t="shared" si="3"/>
        <v>3.6094102481469548E-3</v>
      </c>
      <c r="G48" s="124">
        <f t="shared" si="4"/>
        <v>4.7277871043696997E-5</v>
      </c>
      <c r="H48" s="125">
        <f t="shared" si="0"/>
        <v>2.128357327911324E-2</v>
      </c>
      <c r="I48" s="124">
        <f t="shared" si="1"/>
        <v>2.7385271956004652E-4</v>
      </c>
      <c r="K48" s="49"/>
    </row>
    <row r="49" spans="1:14" x14ac:dyDescent="0.25">
      <c r="A49" s="11" t="s">
        <v>61</v>
      </c>
      <c r="B49" s="27">
        <v>18676</v>
      </c>
      <c r="C49" s="29">
        <v>18991</v>
      </c>
      <c r="D49" s="29">
        <v>19509</v>
      </c>
      <c r="E49" s="163">
        <f t="shared" si="2"/>
        <v>8.1840297106832854E-3</v>
      </c>
      <c r="F49" s="161">
        <f t="shared" si="3"/>
        <v>2.7276078142277921E-2</v>
      </c>
      <c r="G49" s="124">
        <f t="shared" si="4"/>
        <v>2.186601535770986E-4</v>
      </c>
      <c r="H49" s="125">
        <f t="shared" si="0"/>
        <v>4.4602698650674663E-2</v>
      </c>
      <c r="I49" s="124">
        <f t="shared" si="1"/>
        <v>3.5149355222422E-4</v>
      </c>
      <c r="K49" s="49"/>
    </row>
    <row r="50" spans="1:14" x14ac:dyDescent="0.25">
      <c r="A50" s="11" t="s">
        <v>17</v>
      </c>
      <c r="B50" s="27">
        <v>17613</v>
      </c>
      <c r="C50" s="29">
        <v>18376</v>
      </c>
      <c r="D50" s="29">
        <v>18399</v>
      </c>
      <c r="E50" s="163">
        <f t="shared" si="2"/>
        <v>7.71838447110881E-3</v>
      </c>
      <c r="F50" s="161">
        <f t="shared" si="3"/>
        <v>1.2516325642141924E-3</v>
      </c>
      <c r="G50" s="124">
        <f t="shared" si="4"/>
        <v>9.708848517902062E-6</v>
      </c>
      <c r="H50" s="125">
        <f t="shared" si="0"/>
        <v>4.4626128427865779E-2</v>
      </c>
      <c r="I50" s="124">
        <f t="shared" si="1"/>
        <v>3.3166138301108874E-4</v>
      </c>
      <c r="K50" s="49"/>
    </row>
    <row r="51" spans="1:14" x14ac:dyDescent="0.25">
      <c r="A51" s="11" t="s">
        <v>12</v>
      </c>
      <c r="B51" s="27">
        <v>17746</v>
      </c>
      <c r="C51" s="29">
        <v>20166</v>
      </c>
      <c r="D51" s="29">
        <v>17854</v>
      </c>
      <c r="E51" s="163">
        <f t="shared" si="2"/>
        <v>7.4897568534799015E-3</v>
      </c>
      <c r="F51" s="161">
        <f t="shared" si="3"/>
        <v>-0.11464841812952495</v>
      </c>
      <c r="G51" s="124">
        <f>(D51-C51)/$C$58</f>
        <v>-9.7595033797345939E-4</v>
      </c>
      <c r="H51" s="125">
        <f t="shared" si="0"/>
        <v>6.085878507832751E-3</v>
      </c>
      <c r="I51" s="124">
        <f t="shared" si="1"/>
        <v>4.5571793085493106E-5</v>
      </c>
      <c r="K51" s="49"/>
    </row>
    <row r="52" spans="1:14" x14ac:dyDescent="0.25">
      <c r="A52" s="11" t="s">
        <v>18</v>
      </c>
      <c r="B52" s="27">
        <v>12255</v>
      </c>
      <c r="C52" s="29">
        <v>13286</v>
      </c>
      <c r="D52" s="29">
        <v>13283</v>
      </c>
      <c r="E52" s="163">
        <f t="shared" si="2"/>
        <v>5.5722213669078934E-3</v>
      </c>
      <c r="F52" s="161">
        <f t="shared" si="3"/>
        <v>-2.2580159566460935E-4</v>
      </c>
      <c r="G52" s="124">
        <f t="shared" si="4"/>
        <v>-1.2663715458133124E-6</v>
      </c>
      <c r="H52" s="125">
        <f t="shared" si="0"/>
        <v>8.3884128926968587E-2</v>
      </c>
      <c r="I52" s="124">
        <f t="shared" si="1"/>
        <v>4.3377595640636032E-4</v>
      </c>
      <c r="K52" s="49"/>
    </row>
    <row r="53" spans="1:14" x14ac:dyDescent="0.25">
      <c r="A53" s="11" t="s">
        <v>65</v>
      </c>
      <c r="B53" s="27">
        <v>3656</v>
      </c>
      <c r="C53" s="29">
        <v>3788</v>
      </c>
      <c r="D53" s="29">
        <v>3655</v>
      </c>
      <c r="E53" s="163">
        <f t="shared" si="2"/>
        <v>1.5332732888691072E-3</v>
      </c>
      <c r="F53" s="161">
        <f t="shared" si="3"/>
        <v>-3.5110876451953536E-2</v>
      </c>
      <c r="G53" s="124">
        <f t="shared" si="4"/>
        <v>-5.6142471864390178E-5</v>
      </c>
      <c r="H53" s="125">
        <f t="shared" si="0"/>
        <v>-2.7352297592997811E-4</v>
      </c>
      <c r="I53" s="124">
        <f t="shared" si="1"/>
        <v>-4.2196104708789914E-7</v>
      </c>
      <c r="K53" s="49"/>
    </row>
    <row r="54" spans="1:14" x14ac:dyDescent="0.25">
      <c r="A54" s="11" t="s">
        <v>16</v>
      </c>
      <c r="B54" s="27">
        <v>3771</v>
      </c>
      <c r="C54" s="29">
        <v>3497</v>
      </c>
      <c r="D54" s="29">
        <v>3511</v>
      </c>
      <c r="E54" s="163">
        <f t="shared" si="2"/>
        <v>1.4728652577891751E-3</v>
      </c>
      <c r="F54" s="161">
        <f t="shared" si="3"/>
        <v>4.003431512725193E-3</v>
      </c>
      <c r="G54" s="124">
        <f t="shared" si="4"/>
        <v>5.9097338804621247E-6</v>
      </c>
      <c r="H54" s="125">
        <f t="shared" si="0"/>
        <v>-6.8947228851763465E-2</v>
      </c>
      <c r="I54" s="124">
        <f t="shared" si="1"/>
        <v>-1.0970987224285377E-4</v>
      </c>
      <c r="K54" s="49"/>
    </row>
    <row r="55" spans="1:14" x14ac:dyDescent="0.25">
      <c r="A55" s="11" t="s">
        <v>67</v>
      </c>
      <c r="B55" s="27">
        <v>1011</v>
      </c>
      <c r="C55" s="29">
        <v>1030</v>
      </c>
      <c r="D55" s="29">
        <v>1004</v>
      </c>
      <c r="E55" s="163">
        <f t="shared" si="2"/>
        <v>4.2117821669619248E-4</v>
      </c>
      <c r="F55" s="161">
        <f t="shared" si="3"/>
        <v>-2.524271844660194E-2</v>
      </c>
      <c r="G55" s="124">
        <f t="shared" si="4"/>
        <v>-1.0975220063715374E-5</v>
      </c>
      <c r="H55" s="125">
        <f t="shared" si="0"/>
        <v>-6.923837784371909E-3</v>
      </c>
      <c r="I55" s="124">
        <f t="shared" si="1"/>
        <v>-2.9537273296152938E-6</v>
      </c>
      <c r="K55" s="49"/>
    </row>
    <row r="56" spans="1:14" x14ac:dyDescent="0.25">
      <c r="A56" s="11" t="s">
        <v>66</v>
      </c>
      <c r="B56" s="27">
        <v>944</v>
      </c>
      <c r="C56" s="29">
        <v>831</v>
      </c>
      <c r="D56" s="29">
        <v>828</v>
      </c>
      <c r="E56" s="163">
        <f t="shared" si="2"/>
        <v>3.4734617870960896E-4</v>
      </c>
      <c r="F56" s="161">
        <f t="shared" si="3"/>
        <v>-3.6101083032490976E-3</v>
      </c>
      <c r="G56" s="124">
        <f t="shared" si="4"/>
        <v>-1.2663715458133124E-6</v>
      </c>
      <c r="H56" s="125">
        <f t="shared" si="0"/>
        <v>-0.1228813559322034</v>
      </c>
      <c r="I56" s="124">
        <f t="shared" si="1"/>
        <v>-4.8947481462196301E-5</v>
      </c>
      <c r="K56" s="49"/>
    </row>
    <row r="57" spans="1:14" x14ac:dyDescent="0.25">
      <c r="A57" s="11" t="s">
        <v>68</v>
      </c>
      <c r="B57" s="27">
        <v>0</v>
      </c>
      <c r="C57" s="29">
        <v>0</v>
      </c>
      <c r="D57" s="29">
        <v>0</v>
      </c>
      <c r="E57" s="163">
        <f t="shared" si="2"/>
        <v>0</v>
      </c>
      <c r="F57" s="161">
        <v>0</v>
      </c>
      <c r="G57" s="124">
        <f t="shared" si="4"/>
        <v>0</v>
      </c>
      <c r="H57" s="125">
        <v>0</v>
      </c>
      <c r="I57" s="124">
        <f t="shared" si="1"/>
        <v>0</v>
      </c>
      <c r="K57" s="49"/>
    </row>
    <row r="58" spans="1:14" x14ac:dyDescent="0.25">
      <c r="A58" s="85" t="s">
        <v>20</v>
      </c>
      <c r="B58" s="42">
        <v>2369887</v>
      </c>
      <c r="C58" s="43">
        <v>2368973</v>
      </c>
      <c r="D58" s="43">
        <v>2383789</v>
      </c>
      <c r="E58" s="164">
        <v>1</v>
      </c>
      <c r="F58" s="162">
        <f>(D58-C58)/C58</f>
        <v>6.2541869409233454E-3</v>
      </c>
      <c r="G58" s="126">
        <f t="shared" si="4"/>
        <v>6.2541869409233454E-3</v>
      </c>
      <c r="H58" s="127">
        <f>(D58-B58)/B58</f>
        <v>5.8661024766159739E-3</v>
      </c>
      <c r="I58" s="126">
        <f t="shared" si="1"/>
        <v>5.8661024766159739E-3</v>
      </c>
      <c r="J58" s="49"/>
    </row>
    <row r="59" spans="1:14" x14ac:dyDescent="0.25">
      <c r="A59" s="12"/>
      <c r="B59" s="13"/>
      <c r="C59" s="13"/>
      <c r="D59" s="13"/>
      <c r="E59" s="13"/>
      <c r="F59" s="14"/>
      <c r="G59" s="14"/>
      <c r="H59" s="14"/>
      <c r="I59" s="14"/>
      <c r="J59" s="14"/>
      <c r="K59" s="9"/>
    </row>
    <row r="61" spans="1:14" ht="14.4" customHeight="1" x14ac:dyDescent="0.25"/>
    <row r="62" spans="1:14" x14ac:dyDescent="0.25">
      <c r="A62" s="225" t="s">
        <v>55</v>
      </c>
      <c r="B62" s="225"/>
      <c r="C62" s="225"/>
      <c r="D62" s="225"/>
      <c r="E62" s="225"/>
      <c r="F62" s="225"/>
      <c r="G62" s="225"/>
      <c r="H62" s="225"/>
      <c r="I62" s="225"/>
      <c r="J62" s="225"/>
      <c r="K62" s="225"/>
      <c r="L62" s="225"/>
      <c r="M62" s="225"/>
      <c r="N62" s="225"/>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3" t="s">
        <v>1206</v>
      </c>
      <c r="C65" s="74" t="s">
        <v>2337</v>
      </c>
      <c r="D65" s="74" t="s">
        <v>2342</v>
      </c>
      <c r="E65" s="48" t="s">
        <v>49</v>
      </c>
      <c r="F65" s="69" t="s">
        <v>50</v>
      </c>
    </row>
    <row r="66" spans="1:6" x14ac:dyDescent="0.25">
      <c r="A66" s="23" t="e" vm="1">
        <v>#VALUE!</v>
      </c>
      <c r="B66" s="29">
        <v>3697</v>
      </c>
      <c r="C66" s="29">
        <v>4119</v>
      </c>
      <c r="D66" s="29">
        <v>4097</v>
      </c>
      <c r="E66" s="123">
        <f t="shared" ref="E66:E98" si="5">D66/C66-1</f>
        <v>-5.3411022092740845E-3</v>
      </c>
      <c r="F66" s="128">
        <f t="shared" ref="F66:F98" si="6">D66/B66-1</f>
        <v>0.10819583446037329</v>
      </c>
    </row>
    <row r="67" spans="1:6" x14ac:dyDescent="0.25">
      <c r="A67" s="23" t="e" vm="2">
        <v>#VALUE!</v>
      </c>
      <c r="B67" s="29">
        <v>354046</v>
      </c>
      <c r="C67" s="29">
        <v>355195</v>
      </c>
      <c r="D67" s="29">
        <v>356941</v>
      </c>
      <c r="E67" s="123">
        <f t="shared" si="5"/>
        <v>4.9156097354974282E-3</v>
      </c>
      <c r="F67" s="129">
        <f t="shared" si="6"/>
        <v>8.1769035662031531E-3</v>
      </c>
    </row>
    <row r="68" spans="1:6" x14ac:dyDescent="0.25">
      <c r="A68" s="23" t="e" vm="3">
        <v>#VALUE!</v>
      </c>
      <c r="B68" s="29">
        <v>10240</v>
      </c>
      <c r="C68" s="29">
        <v>10295</v>
      </c>
      <c r="D68" s="29">
        <v>11125</v>
      </c>
      <c r="E68" s="123">
        <f t="shared" si="5"/>
        <v>8.0621661000485734E-2</v>
      </c>
      <c r="F68" s="129">
        <f t="shared" si="6"/>
        <v>8.642578125E-2</v>
      </c>
    </row>
    <row r="69" spans="1:6" x14ac:dyDescent="0.25">
      <c r="A69" s="23" t="e" vm="4">
        <v>#VALUE!</v>
      </c>
      <c r="B69" s="29">
        <v>7192</v>
      </c>
      <c r="C69" s="29">
        <v>7129</v>
      </c>
      <c r="D69" s="29">
        <v>7459</v>
      </c>
      <c r="E69" s="123">
        <f>D69/C69-1</f>
        <v>4.6289802216299636E-2</v>
      </c>
      <c r="F69" s="129">
        <f t="shared" si="6"/>
        <v>3.7124582869855427E-2</v>
      </c>
    </row>
    <row r="70" spans="1:6" x14ac:dyDescent="0.25">
      <c r="A70" s="23" t="e" vm="5">
        <v>#VALUE!</v>
      </c>
      <c r="B70" s="29">
        <v>86529</v>
      </c>
      <c r="C70" s="29">
        <v>85068</v>
      </c>
      <c r="D70" s="29">
        <v>86074</v>
      </c>
      <c r="E70" s="123">
        <f t="shared" si="5"/>
        <v>1.1825833450886281E-2</v>
      </c>
      <c r="F70" s="129">
        <f t="shared" si="6"/>
        <v>-5.2583526910052747E-3</v>
      </c>
    </row>
    <row r="71" spans="1:6" x14ac:dyDescent="0.25">
      <c r="A71" s="23" t="e" vm="6">
        <v>#VALUE!</v>
      </c>
      <c r="B71" s="29">
        <v>718558</v>
      </c>
      <c r="C71" s="29">
        <v>721785</v>
      </c>
      <c r="D71" s="29">
        <v>720910</v>
      </c>
      <c r="E71" s="123">
        <f t="shared" si="5"/>
        <v>-1.212272352570376E-3</v>
      </c>
      <c r="F71" s="129">
        <f t="shared" si="6"/>
        <v>3.273222203357351E-3</v>
      </c>
    </row>
    <row r="72" spans="1:6" x14ac:dyDescent="0.25">
      <c r="A72" s="23" t="e" vm="7">
        <v>#VALUE!</v>
      </c>
      <c r="B72" s="29">
        <v>54537</v>
      </c>
      <c r="C72" s="29">
        <v>54678</v>
      </c>
      <c r="D72" s="29">
        <v>54702</v>
      </c>
      <c r="E72" s="123">
        <f t="shared" si="5"/>
        <v>4.3893339185774316E-4</v>
      </c>
      <c r="F72" s="129">
        <f t="shared" si="6"/>
        <v>3.0254689476869601E-3</v>
      </c>
    </row>
    <row r="73" spans="1:6" x14ac:dyDescent="0.25">
      <c r="A73" s="23" t="e" vm="8">
        <v>#VALUE!</v>
      </c>
      <c r="B73" s="29">
        <v>53740</v>
      </c>
      <c r="C73" s="29">
        <v>53194</v>
      </c>
      <c r="D73" s="29">
        <v>53641</v>
      </c>
      <c r="E73" s="123">
        <f t="shared" si="5"/>
        <v>8.403203368801071E-3</v>
      </c>
      <c r="F73" s="129">
        <f t="shared" si="6"/>
        <v>-1.8422032005954714E-3</v>
      </c>
    </row>
    <row r="74" spans="1:6" x14ac:dyDescent="0.25">
      <c r="A74" s="23" t="e" vm="9">
        <v>#VALUE!</v>
      </c>
      <c r="B74" s="29">
        <v>47682</v>
      </c>
      <c r="C74" s="29">
        <v>47797</v>
      </c>
      <c r="D74" s="29">
        <v>47789</v>
      </c>
      <c r="E74" s="123">
        <f t="shared" si="5"/>
        <v>-1.6737452141346587E-4</v>
      </c>
      <c r="F74" s="129">
        <f t="shared" si="6"/>
        <v>2.2440333878612773E-3</v>
      </c>
    </row>
    <row r="75" spans="1:6" x14ac:dyDescent="0.25">
      <c r="A75" s="23" t="e" vm="10">
        <v>#VALUE!</v>
      </c>
      <c r="B75" s="29">
        <v>12960</v>
      </c>
      <c r="C75" s="29">
        <v>13766</v>
      </c>
      <c r="D75" s="29">
        <v>13816</v>
      </c>
      <c r="E75" s="123">
        <f t="shared" si="5"/>
        <v>3.6321371494987265E-3</v>
      </c>
      <c r="F75" s="129">
        <f t="shared" si="6"/>
        <v>6.6049382716049321E-2</v>
      </c>
    </row>
    <row r="76" spans="1:6" x14ac:dyDescent="0.25">
      <c r="A76" s="23" t="e" vm="11">
        <v>#VALUE!</v>
      </c>
      <c r="B76" s="29">
        <v>20964</v>
      </c>
      <c r="C76" s="29">
        <v>21583</v>
      </c>
      <c r="D76" s="29">
        <v>21904</v>
      </c>
      <c r="E76" s="123">
        <f t="shared" si="5"/>
        <v>1.4872816568595626E-2</v>
      </c>
      <c r="F76" s="129">
        <f t="shared" si="6"/>
        <v>4.4838771226865193E-2</v>
      </c>
    </row>
    <row r="77" spans="1:6" x14ac:dyDescent="0.25">
      <c r="A77" s="23" t="e" vm="12">
        <v>#VALUE!</v>
      </c>
      <c r="B77" s="29">
        <v>34468</v>
      </c>
      <c r="C77" s="29">
        <v>33929</v>
      </c>
      <c r="D77" s="29">
        <v>34977</v>
      </c>
      <c r="E77" s="123">
        <f t="shared" si="5"/>
        <v>3.0888030888030826E-2</v>
      </c>
      <c r="F77" s="129">
        <f t="shared" si="6"/>
        <v>1.4767320413136886E-2</v>
      </c>
    </row>
    <row r="78" spans="1:6" x14ac:dyDescent="0.25">
      <c r="A78" s="23" t="e" vm="13">
        <v>#VALUE!</v>
      </c>
      <c r="B78" s="29">
        <v>32771</v>
      </c>
      <c r="C78" s="29">
        <v>32716</v>
      </c>
      <c r="D78" s="29">
        <v>32983</v>
      </c>
      <c r="E78" s="123">
        <f t="shared" si="5"/>
        <v>8.1611443941802531E-3</v>
      </c>
      <c r="F78" s="129">
        <f t="shared" si="6"/>
        <v>6.4691342955662812E-3</v>
      </c>
    </row>
    <row r="79" spans="1:6" x14ac:dyDescent="0.25">
      <c r="A79" s="23" t="e" vm="14">
        <v>#VALUE!</v>
      </c>
      <c r="B79" s="29">
        <v>11609</v>
      </c>
      <c r="C79" s="29">
        <v>12360</v>
      </c>
      <c r="D79" s="29">
        <v>12715</v>
      </c>
      <c r="E79" s="123">
        <f t="shared" si="5"/>
        <v>2.8721682847896446E-2</v>
      </c>
      <c r="F79" s="129">
        <f t="shared" si="6"/>
        <v>9.5270910500473871E-2</v>
      </c>
    </row>
    <row r="80" spans="1:6" x14ac:dyDescent="0.25">
      <c r="A80" s="23" t="e" vm="15">
        <v>#VALUE!</v>
      </c>
      <c r="B80" s="29">
        <v>31918</v>
      </c>
      <c r="C80" s="29">
        <v>31794</v>
      </c>
      <c r="D80" s="29">
        <v>31988</v>
      </c>
      <c r="E80" s="123">
        <f t="shared" si="5"/>
        <v>6.1017802101024365E-3</v>
      </c>
      <c r="F80" s="129">
        <f t="shared" si="6"/>
        <v>2.1931198696660825E-3</v>
      </c>
    </row>
    <row r="81" spans="1:6" x14ac:dyDescent="0.25">
      <c r="A81" s="23" t="e" vm="16">
        <v>#VALUE!</v>
      </c>
      <c r="B81" s="29">
        <v>125158</v>
      </c>
      <c r="C81" s="29">
        <v>125780</v>
      </c>
      <c r="D81" s="29">
        <v>126519</v>
      </c>
      <c r="E81" s="123">
        <f t="shared" si="5"/>
        <v>5.8753378915565868E-3</v>
      </c>
      <c r="F81" s="129">
        <f t="shared" si="6"/>
        <v>1.0874254941753536E-2</v>
      </c>
    </row>
    <row r="82" spans="1:6" x14ac:dyDescent="0.25">
      <c r="A82" s="23" t="e" vm="17">
        <v>#VALUE!</v>
      </c>
      <c r="B82" s="29">
        <v>1949</v>
      </c>
      <c r="C82" s="29">
        <v>2170</v>
      </c>
      <c r="D82" s="29">
        <v>2157</v>
      </c>
      <c r="E82" s="123">
        <f t="shared" si="5"/>
        <v>-5.9907834101382562E-3</v>
      </c>
      <c r="F82" s="129">
        <f t="shared" si="6"/>
        <v>0.10672139558748084</v>
      </c>
    </row>
    <row r="83" spans="1:6" x14ac:dyDescent="0.25">
      <c r="A83" s="23" t="e" vm="18">
        <v>#VALUE!</v>
      </c>
      <c r="B83" s="29">
        <v>4173</v>
      </c>
      <c r="C83" s="29">
        <v>4438</v>
      </c>
      <c r="D83" s="29">
        <v>4468</v>
      </c>
      <c r="E83" s="123">
        <f t="shared" si="5"/>
        <v>6.7598017124830267E-3</v>
      </c>
      <c r="F83" s="129">
        <f t="shared" si="6"/>
        <v>7.0692547328061295E-2</v>
      </c>
    </row>
    <row r="84" spans="1:6" x14ac:dyDescent="0.25">
      <c r="A84" s="23" t="e" vm="19">
        <v>#VALUE!</v>
      </c>
      <c r="B84" s="29">
        <v>43520</v>
      </c>
      <c r="C84" s="29">
        <v>43057</v>
      </c>
      <c r="D84" s="29">
        <v>43192</v>
      </c>
      <c r="E84" s="123">
        <f t="shared" si="5"/>
        <v>3.1353786840699893E-3</v>
      </c>
      <c r="F84" s="129">
        <f t="shared" si="6"/>
        <v>-7.5367647058823817E-3</v>
      </c>
    </row>
    <row r="85" spans="1:6" x14ac:dyDescent="0.25">
      <c r="A85" s="23" t="e" vm="20">
        <v>#VALUE!</v>
      </c>
      <c r="B85" s="29">
        <v>24572</v>
      </c>
      <c r="C85" s="29">
        <v>25156</v>
      </c>
      <c r="D85" s="29">
        <v>27763</v>
      </c>
      <c r="E85" s="123">
        <f t="shared" si="5"/>
        <v>0.10363332803307368</v>
      </c>
      <c r="F85" s="129">
        <f t="shared" si="6"/>
        <v>0.12986325899397699</v>
      </c>
    </row>
    <row r="86" spans="1:6" x14ac:dyDescent="0.25">
      <c r="A86" s="23" t="e" vm="21">
        <v>#VALUE!</v>
      </c>
      <c r="B86" s="29">
        <v>31992</v>
      </c>
      <c r="C86" s="29">
        <v>33991</v>
      </c>
      <c r="D86" s="29">
        <v>33756</v>
      </c>
      <c r="E86" s="123">
        <f t="shared" si="5"/>
        <v>-6.9135947750875726E-3</v>
      </c>
      <c r="F86" s="129">
        <f t="shared" si="6"/>
        <v>5.5138784696173948E-2</v>
      </c>
    </row>
    <row r="87" spans="1:6" x14ac:dyDescent="0.25">
      <c r="A87" s="23" t="e" vm="22">
        <v>#VALUE!</v>
      </c>
      <c r="B87" s="29">
        <v>46774</v>
      </c>
      <c r="C87" s="29">
        <v>46120</v>
      </c>
      <c r="D87" s="29">
        <v>46765</v>
      </c>
      <c r="E87" s="123">
        <f t="shared" si="5"/>
        <v>1.3985255854293221E-2</v>
      </c>
      <c r="F87" s="129">
        <f t="shared" si="6"/>
        <v>-1.9241458930174815E-4</v>
      </c>
    </row>
    <row r="88" spans="1:6" x14ac:dyDescent="0.25">
      <c r="A88" s="23" t="e" vm="23">
        <v>#VALUE!</v>
      </c>
      <c r="B88" s="29">
        <v>47267</v>
      </c>
      <c r="C88" s="29">
        <v>47865</v>
      </c>
      <c r="D88" s="29">
        <v>48130</v>
      </c>
      <c r="E88" s="123">
        <f t="shared" si="5"/>
        <v>5.536404470907863E-3</v>
      </c>
      <c r="F88" s="129">
        <f t="shared" si="6"/>
        <v>1.8257981255421329E-2</v>
      </c>
    </row>
    <row r="89" spans="1:6" x14ac:dyDescent="0.25">
      <c r="A89" s="23" t="e" vm="24">
        <v>#VALUE!</v>
      </c>
      <c r="B89" s="29">
        <v>50569</v>
      </c>
      <c r="C89" s="29">
        <v>48460</v>
      </c>
      <c r="D89" s="29">
        <v>49474</v>
      </c>
      <c r="E89" s="123">
        <f t="shared" si="5"/>
        <v>2.0924473792818921E-2</v>
      </c>
      <c r="F89" s="129">
        <f t="shared" si="6"/>
        <v>-2.1653582234175128E-2</v>
      </c>
    </row>
    <row r="90" spans="1:6" x14ac:dyDescent="0.25">
      <c r="A90" s="23" t="e" vm="25">
        <v>#VALUE!</v>
      </c>
      <c r="B90" s="29">
        <v>12279</v>
      </c>
      <c r="C90" s="29">
        <v>12922</v>
      </c>
      <c r="D90" s="29">
        <v>12605</v>
      </c>
      <c r="E90" s="123">
        <f t="shared" si="5"/>
        <v>-2.4531806221947061E-2</v>
      </c>
      <c r="F90" s="129">
        <f t="shared" si="6"/>
        <v>2.6549393273067823E-2</v>
      </c>
    </row>
    <row r="91" spans="1:6" x14ac:dyDescent="0.25">
      <c r="A91" s="23" t="e" vm="26">
        <v>#VALUE!</v>
      </c>
      <c r="B91" s="29">
        <v>32298</v>
      </c>
      <c r="C91" s="29">
        <v>31860</v>
      </c>
      <c r="D91" s="29">
        <v>31901</v>
      </c>
      <c r="E91" s="123">
        <f t="shared" si="5"/>
        <v>1.2868801004393138E-3</v>
      </c>
      <c r="F91" s="129">
        <f t="shared" si="6"/>
        <v>-1.2291782772927085E-2</v>
      </c>
    </row>
    <row r="92" spans="1:6" x14ac:dyDescent="0.25">
      <c r="A92" s="23" t="e" vm="27">
        <v>#VALUE!</v>
      </c>
      <c r="B92" s="29">
        <v>56289</v>
      </c>
      <c r="C92" s="29">
        <v>56542</v>
      </c>
      <c r="D92" s="29">
        <v>57128</v>
      </c>
      <c r="E92" s="123">
        <f t="shared" si="5"/>
        <v>1.036397722047333E-2</v>
      </c>
      <c r="F92" s="129">
        <f t="shared" si="6"/>
        <v>1.4905221268809221E-2</v>
      </c>
    </row>
    <row r="93" spans="1:6" x14ac:dyDescent="0.25">
      <c r="A93" s="23" t="e" vm="28">
        <v>#VALUE!</v>
      </c>
      <c r="B93" s="29">
        <v>115995</v>
      </c>
      <c r="C93" s="29">
        <v>112589</v>
      </c>
      <c r="D93" s="29">
        <v>112824</v>
      </c>
      <c r="E93" s="123">
        <f t="shared" si="5"/>
        <v>2.0872376519909253E-3</v>
      </c>
      <c r="F93" s="129">
        <f t="shared" si="6"/>
        <v>-2.7337385232122036E-2</v>
      </c>
    </row>
    <row r="94" spans="1:6" x14ac:dyDescent="0.25">
      <c r="A94" s="23" t="e" vm="29">
        <v>#VALUE!</v>
      </c>
      <c r="B94" s="29">
        <v>16824</v>
      </c>
      <c r="C94" s="29">
        <v>16371</v>
      </c>
      <c r="D94" s="29">
        <v>16293</v>
      </c>
      <c r="E94" s="123">
        <f t="shared" si="5"/>
        <v>-4.7645226314825262E-3</v>
      </c>
      <c r="F94" s="129">
        <f t="shared" si="6"/>
        <v>-3.1562054208273849E-2</v>
      </c>
    </row>
    <row r="95" spans="1:6" x14ac:dyDescent="0.25">
      <c r="A95" s="23" t="e" vm="30">
        <v>#VALUE!</v>
      </c>
      <c r="B95" s="29">
        <v>51794</v>
      </c>
      <c r="C95" s="29">
        <v>52745</v>
      </c>
      <c r="D95" s="29">
        <v>53877</v>
      </c>
      <c r="E95" s="123">
        <f t="shared" si="5"/>
        <v>2.1461749928903151E-2</v>
      </c>
      <c r="F95" s="129">
        <f t="shared" si="6"/>
        <v>4.0217013553693448E-2</v>
      </c>
    </row>
    <row r="96" spans="1:6" x14ac:dyDescent="0.25">
      <c r="A96" s="23" t="e" vm="31">
        <v>#VALUE!</v>
      </c>
      <c r="B96" s="29">
        <v>223308</v>
      </c>
      <c r="C96" s="29">
        <v>218973</v>
      </c>
      <c r="D96" s="29">
        <v>221142</v>
      </c>
      <c r="E96" s="123">
        <f t="shared" si="5"/>
        <v>9.905330794207412E-3</v>
      </c>
      <c r="F96" s="129">
        <f t="shared" si="6"/>
        <v>-9.6996077166962014E-3</v>
      </c>
    </row>
    <row r="97" spans="1:14" x14ac:dyDescent="0.25">
      <c r="A97" s="23" t="e" vm="32">
        <v>#VALUE!</v>
      </c>
      <c r="B97" s="29">
        <v>1687</v>
      </c>
      <c r="C97" s="29">
        <v>1800</v>
      </c>
      <c r="D97" s="29">
        <v>1863</v>
      </c>
      <c r="E97" s="123">
        <f t="shared" si="5"/>
        <v>3.499999999999992E-2</v>
      </c>
      <c r="F97" s="129">
        <f t="shared" si="6"/>
        <v>0.10432720806164797</v>
      </c>
    </row>
    <row r="98" spans="1:14" x14ac:dyDescent="0.25">
      <c r="A98" s="23" t="e" vm="33">
        <v>#VALUE!</v>
      </c>
      <c r="B98" s="29">
        <v>2509</v>
      </c>
      <c r="C98" s="29">
        <v>2726</v>
      </c>
      <c r="D98" s="29">
        <v>2811</v>
      </c>
      <c r="E98" s="123">
        <f t="shared" si="5"/>
        <v>3.1181217901687486E-2</v>
      </c>
      <c r="F98" s="129">
        <f t="shared" si="6"/>
        <v>0.1203666799521721</v>
      </c>
    </row>
    <row r="99" spans="1:14" x14ac:dyDescent="0.25">
      <c r="A99" s="23" t="s">
        <v>51</v>
      </c>
      <c r="B99" s="29">
        <v>0</v>
      </c>
      <c r="C99" s="29">
        <v>0</v>
      </c>
      <c r="D99" s="29">
        <v>0</v>
      </c>
      <c r="E99" s="123">
        <v>0</v>
      </c>
      <c r="F99" s="130">
        <v>0</v>
      </c>
      <c r="H99" s="144"/>
    </row>
    <row r="100" spans="1:14" x14ac:dyDescent="0.25">
      <c r="A100" s="47" t="s">
        <v>8</v>
      </c>
      <c r="B100" s="43">
        <v>2369868</v>
      </c>
      <c r="C100" s="43">
        <v>2368973</v>
      </c>
      <c r="D100" s="43">
        <v>2383789</v>
      </c>
      <c r="E100" s="131">
        <f>D100/C100-1</f>
        <v>6.2541869409233897E-3</v>
      </c>
      <c r="F100" s="131">
        <f>D100/B100-1</f>
        <v>5.8741668312327633E-3</v>
      </c>
    </row>
    <row r="105" spans="1:14" x14ac:dyDescent="0.25">
      <c r="A105" s="225" t="s">
        <v>88</v>
      </c>
      <c r="B105" s="225"/>
      <c r="C105" s="225"/>
      <c r="D105" s="225"/>
      <c r="E105" s="225"/>
      <c r="F105" s="225"/>
      <c r="G105" s="225"/>
      <c r="H105" s="225"/>
      <c r="I105" s="225"/>
      <c r="J105" s="225"/>
      <c r="K105" s="225"/>
      <c r="L105" s="225"/>
      <c r="M105" s="225"/>
      <c r="N105" s="225"/>
    </row>
    <row r="107" spans="1:14" ht="14.25" customHeight="1" x14ac:dyDescent="0.25">
      <c r="A107" s="229" t="s">
        <v>87</v>
      </c>
      <c r="B107" s="235" t="s">
        <v>1206</v>
      </c>
      <c r="C107" s="236"/>
      <c r="D107" s="237"/>
      <c r="E107" s="235" t="s">
        <v>2342</v>
      </c>
      <c r="F107" s="236"/>
      <c r="G107" s="237"/>
      <c r="H107" s="231" t="s">
        <v>2338</v>
      </c>
      <c r="I107" s="233" t="s">
        <v>2339</v>
      </c>
    </row>
    <row r="108" spans="1:14" ht="32.25" customHeight="1" x14ac:dyDescent="0.25">
      <c r="A108" s="230"/>
      <c r="B108" s="132" t="s">
        <v>84</v>
      </c>
      <c r="C108" s="133" t="s">
        <v>85</v>
      </c>
      <c r="D108" s="134" t="s">
        <v>86</v>
      </c>
      <c r="E108" s="132" t="s">
        <v>84</v>
      </c>
      <c r="F108" s="133" t="s">
        <v>85</v>
      </c>
      <c r="G108" s="134" t="s">
        <v>86</v>
      </c>
      <c r="H108" s="232"/>
      <c r="I108" s="234"/>
    </row>
    <row r="109" spans="1:14" x14ac:dyDescent="0.25">
      <c r="A109" s="168" t="s">
        <v>69</v>
      </c>
      <c r="B109" s="39">
        <v>2479</v>
      </c>
      <c r="C109" s="40">
        <v>2134</v>
      </c>
      <c r="D109" s="41">
        <v>0</v>
      </c>
      <c r="E109" s="39">
        <v>1637</v>
      </c>
      <c r="F109" s="40">
        <v>1244</v>
      </c>
      <c r="G109" s="41">
        <v>0</v>
      </c>
      <c r="H109" s="137">
        <f t="shared" ref="H109:H125" si="7">C109/B109*100</f>
        <v>86.083098023396531</v>
      </c>
      <c r="I109" s="138">
        <f t="shared" ref="I109:I125" si="8">F109/E109*100</f>
        <v>75.992669517409894</v>
      </c>
    </row>
    <row r="110" spans="1:14" x14ac:dyDescent="0.25">
      <c r="A110" s="169" t="s">
        <v>70</v>
      </c>
      <c r="B110" s="27">
        <v>37345</v>
      </c>
      <c r="C110" s="29">
        <v>44445</v>
      </c>
      <c r="D110" s="30">
        <v>0</v>
      </c>
      <c r="E110" s="27">
        <v>33926</v>
      </c>
      <c r="F110" s="29">
        <v>40089</v>
      </c>
      <c r="G110" s="30">
        <v>0</v>
      </c>
      <c r="H110" s="137">
        <f t="shared" si="7"/>
        <v>119.01191591913241</v>
      </c>
      <c r="I110" s="138">
        <f t="shared" si="8"/>
        <v>118.16600837116076</v>
      </c>
    </row>
    <row r="111" spans="1:14" x14ac:dyDescent="0.25">
      <c r="A111" s="169" t="s">
        <v>71</v>
      </c>
      <c r="B111" s="27">
        <v>97217</v>
      </c>
      <c r="C111" s="29">
        <v>123425</v>
      </c>
      <c r="D111" s="30">
        <v>0</v>
      </c>
      <c r="E111" s="27">
        <v>91553</v>
      </c>
      <c r="F111" s="29">
        <v>117963</v>
      </c>
      <c r="G111" s="30">
        <v>0</v>
      </c>
      <c r="H111" s="137">
        <f t="shared" si="7"/>
        <v>126.95824804303774</v>
      </c>
      <c r="I111" s="138">
        <f t="shared" si="8"/>
        <v>128.84667897283541</v>
      </c>
    </row>
    <row r="112" spans="1:14" x14ac:dyDescent="0.25">
      <c r="A112" s="169" t="s">
        <v>72</v>
      </c>
      <c r="B112" s="27">
        <v>125158</v>
      </c>
      <c r="C112" s="29">
        <v>141667</v>
      </c>
      <c r="D112" s="30">
        <v>0</v>
      </c>
      <c r="E112" s="27">
        <v>124151</v>
      </c>
      <c r="F112" s="29">
        <v>143931</v>
      </c>
      <c r="G112" s="30">
        <v>0</v>
      </c>
      <c r="H112" s="137">
        <f t="shared" si="7"/>
        <v>113.1905271736525</v>
      </c>
      <c r="I112" s="138">
        <f t="shared" si="8"/>
        <v>115.93221158105855</v>
      </c>
    </row>
    <row r="113" spans="1:9" x14ac:dyDescent="0.25">
      <c r="A113" s="169" t="s">
        <v>73</v>
      </c>
      <c r="B113" s="27">
        <v>128175</v>
      </c>
      <c r="C113" s="29">
        <v>137460</v>
      </c>
      <c r="D113" s="30">
        <v>0</v>
      </c>
      <c r="E113" s="27">
        <v>129363</v>
      </c>
      <c r="F113" s="29">
        <v>139815</v>
      </c>
      <c r="G113" s="30">
        <v>0</v>
      </c>
      <c r="H113" s="137">
        <f t="shared" si="7"/>
        <v>107.24400234055003</v>
      </c>
      <c r="I113" s="138">
        <f t="shared" si="8"/>
        <v>108.07958999095568</v>
      </c>
    </row>
    <row r="114" spans="1:9" x14ac:dyDescent="0.25">
      <c r="A114" s="169" t="s">
        <v>74</v>
      </c>
      <c r="B114" s="27">
        <v>136546</v>
      </c>
      <c r="C114" s="29">
        <v>135323</v>
      </c>
      <c r="D114" s="30">
        <v>0</v>
      </c>
      <c r="E114" s="27">
        <v>135590</v>
      </c>
      <c r="F114" s="29">
        <v>137641</v>
      </c>
      <c r="G114" s="30">
        <v>0</v>
      </c>
      <c r="H114" s="137">
        <f t="shared" si="7"/>
        <v>99.104331141153907</v>
      </c>
      <c r="I114" s="138">
        <f t="shared" si="8"/>
        <v>101.51264842540012</v>
      </c>
    </row>
    <row r="115" spans="1:9" x14ac:dyDescent="0.25">
      <c r="A115" s="169" t="s">
        <v>75</v>
      </c>
      <c r="B115" s="27">
        <v>122530</v>
      </c>
      <c r="C115" s="29">
        <v>114439</v>
      </c>
      <c r="D115" s="30">
        <v>0</v>
      </c>
      <c r="E115" s="27">
        <v>128533</v>
      </c>
      <c r="F115" s="29">
        <v>122177</v>
      </c>
      <c r="G115" s="30">
        <v>0</v>
      </c>
      <c r="H115" s="137">
        <f t="shared" si="7"/>
        <v>93.396719170815317</v>
      </c>
      <c r="I115" s="138">
        <f t="shared" si="8"/>
        <v>95.054966428854854</v>
      </c>
    </row>
    <row r="116" spans="1:9" x14ac:dyDescent="0.25">
      <c r="A116" s="169" t="s">
        <v>76</v>
      </c>
      <c r="B116" s="27">
        <v>118088</v>
      </c>
      <c r="C116" s="29">
        <v>104656</v>
      </c>
      <c r="D116" s="30">
        <v>0</v>
      </c>
      <c r="E116" s="27">
        <v>116382</v>
      </c>
      <c r="F116" s="29">
        <v>104951</v>
      </c>
      <c r="G116" s="30">
        <v>0</v>
      </c>
      <c r="H116" s="137">
        <f t="shared" si="7"/>
        <v>88.625431881308856</v>
      </c>
      <c r="I116" s="138">
        <f t="shared" si="8"/>
        <v>90.178034403945631</v>
      </c>
    </row>
    <row r="117" spans="1:9" x14ac:dyDescent="0.25">
      <c r="A117" s="169" t="s">
        <v>77</v>
      </c>
      <c r="B117" s="27">
        <v>125194</v>
      </c>
      <c r="C117" s="29">
        <v>104631</v>
      </c>
      <c r="D117" s="30">
        <v>0</v>
      </c>
      <c r="E117" s="27">
        <v>121766</v>
      </c>
      <c r="F117" s="29">
        <v>103658</v>
      </c>
      <c r="G117" s="30">
        <v>0</v>
      </c>
      <c r="H117" s="137">
        <f t="shared" si="7"/>
        <v>83.575091458057088</v>
      </c>
      <c r="I117" s="138">
        <f t="shared" si="8"/>
        <v>85.128853703004125</v>
      </c>
    </row>
    <row r="118" spans="1:9" x14ac:dyDescent="0.25">
      <c r="A118" s="169" t="s">
        <v>78</v>
      </c>
      <c r="B118" s="27">
        <v>115400</v>
      </c>
      <c r="C118" s="29">
        <v>86186</v>
      </c>
      <c r="D118" s="30">
        <v>0</v>
      </c>
      <c r="E118" s="27">
        <v>116929</v>
      </c>
      <c r="F118" s="29">
        <v>87107</v>
      </c>
      <c r="G118" s="30">
        <v>0</v>
      </c>
      <c r="H118" s="137">
        <f t="shared" si="7"/>
        <v>74.684575389948009</v>
      </c>
      <c r="I118" s="138">
        <f t="shared" si="8"/>
        <v>74.495634102746109</v>
      </c>
    </row>
    <row r="119" spans="1:9" x14ac:dyDescent="0.25">
      <c r="A119" s="169" t="s">
        <v>79</v>
      </c>
      <c r="B119" s="27">
        <v>73388</v>
      </c>
      <c r="C119" s="29">
        <v>65709</v>
      </c>
      <c r="D119" s="30">
        <v>0</v>
      </c>
      <c r="E119" s="27">
        <v>75621</v>
      </c>
      <c r="F119" s="29">
        <v>67413</v>
      </c>
      <c r="G119" s="30">
        <v>0</v>
      </c>
      <c r="H119" s="137">
        <f t="shared" si="7"/>
        <v>89.536436474628005</v>
      </c>
      <c r="I119" s="138">
        <f t="shared" si="8"/>
        <v>89.145872178363149</v>
      </c>
    </row>
    <row r="120" spans="1:9" x14ac:dyDescent="0.25">
      <c r="A120" s="169" t="s">
        <v>80</v>
      </c>
      <c r="B120" s="27">
        <v>43327</v>
      </c>
      <c r="C120" s="29">
        <v>46163</v>
      </c>
      <c r="D120" s="30">
        <v>0</v>
      </c>
      <c r="E120" s="27">
        <v>46370</v>
      </c>
      <c r="F120" s="29">
        <v>48366</v>
      </c>
      <c r="G120" s="30">
        <v>0</v>
      </c>
      <c r="H120" s="137">
        <f t="shared" si="7"/>
        <v>106.54557204514505</v>
      </c>
      <c r="I120" s="138">
        <f t="shared" si="8"/>
        <v>104.30450722449859</v>
      </c>
    </row>
    <row r="121" spans="1:9" x14ac:dyDescent="0.25">
      <c r="A121" s="169" t="s">
        <v>81</v>
      </c>
      <c r="B121" s="27">
        <v>23688</v>
      </c>
      <c r="C121" s="29">
        <v>34127</v>
      </c>
      <c r="D121" s="30">
        <v>0</v>
      </c>
      <c r="E121" s="27">
        <v>26047</v>
      </c>
      <c r="F121" s="29">
        <v>36044</v>
      </c>
      <c r="G121" s="30">
        <v>0</v>
      </c>
      <c r="H121" s="137">
        <f t="shared" si="7"/>
        <v>144.06872678149273</v>
      </c>
      <c r="I121" s="138">
        <f t="shared" si="8"/>
        <v>138.38061964909588</v>
      </c>
    </row>
    <row r="122" spans="1:9" x14ac:dyDescent="0.25">
      <c r="A122" s="169" t="s">
        <v>82</v>
      </c>
      <c r="B122" s="27">
        <v>13339</v>
      </c>
      <c r="C122" s="29">
        <v>25077</v>
      </c>
      <c r="D122" s="30">
        <v>0</v>
      </c>
      <c r="E122" s="27">
        <v>14048</v>
      </c>
      <c r="F122" s="29">
        <v>25591</v>
      </c>
      <c r="G122" s="30">
        <v>0</v>
      </c>
      <c r="H122" s="137">
        <f t="shared" si="7"/>
        <v>187.99760101956667</v>
      </c>
      <c r="I122" s="138">
        <f t="shared" si="8"/>
        <v>182.16828018223234</v>
      </c>
    </row>
    <row r="123" spans="1:9" x14ac:dyDescent="0.25">
      <c r="A123" s="66" t="s">
        <v>1201</v>
      </c>
      <c r="B123" s="27">
        <v>11160</v>
      </c>
      <c r="C123" s="29">
        <v>28121</v>
      </c>
      <c r="D123" s="30">
        <v>0</v>
      </c>
      <c r="E123" s="27">
        <v>12495</v>
      </c>
      <c r="F123" s="29">
        <v>30654</v>
      </c>
      <c r="G123" s="30">
        <v>0</v>
      </c>
      <c r="H123" s="137">
        <f t="shared" si="7"/>
        <v>251.98028673835125</v>
      </c>
      <c r="I123" s="138">
        <f t="shared" si="8"/>
        <v>245.33013205282111</v>
      </c>
    </row>
    <row r="124" spans="1:9" x14ac:dyDescent="0.25">
      <c r="A124" s="170" t="s">
        <v>83</v>
      </c>
      <c r="B124" s="28">
        <v>24</v>
      </c>
      <c r="C124" s="31">
        <v>4</v>
      </c>
      <c r="D124" s="32">
        <v>3243</v>
      </c>
      <c r="E124" s="28">
        <v>21</v>
      </c>
      <c r="F124" s="31">
        <v>8</v>
      </c>
      <c r="G124" s="32">
        <v>2705</v>
      </c>
      <c r="H124" s="139">
        <f t="shared" si="7"/>
        <v>16.666666666666664</v>
      </c>
      <c r="I124" s="140">
        <f t="shared" si="8"/>
        <v>38.095238095238095</v>
      </c>
    </row>
    <row r="125" spans="1:9" x14ac:dyDescent="0.25">
      <c r="A125" s="171" t="s">
        <v>8</v>
      </c>
      <c r="B125" s="141">
        <v>1173058</v>
      </c>
      <c r="C125" s="142">
        <v>1193567</v>
      </c>
      <c r="D125" s="143">
        <v>3243</v>
      </c>
      <c r="E125" s="141">
        <v>1174432</v>
      </c>
      <c r="F125" s="142">
        <v>1206652</v>
      </c>
      <c r="G125" s="143">
        <v>2705</v>
      </c>
      <c r="H125" s="139">
        <f t="shared" si="7"/>
        <v>101.74833639939371</v>
      </c>
      <c r="I125" s="140">
        <f t="shared" si="8"/>
        <v>102.74345385684313</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topLeftCell="A64" zoomScaleNormal="100" workbookViewId="0">
      <selection activeCell="I91" sqref="I91"/>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41" t="s">
        <v>59</v>
      </c>
      <c r="E2" s="242"/>
      <c r="F2" s="242"/>
      <c r="G2" s="242"/>
      <c r="H2" s="242"/>
      <c r="I2" s="242"/>
      <c r="J2" s="213" t="str">
        <f>"Jun 24"</f>
        <v>Jun 24</v>
      </c>
      <c r="K2" s="214"/>
    </row>
    <row r="3" spans="1:15" ht="15" customHeight="1" x14ac:dyDescent="0.3">
      <c r="D3" s="243"/>
      <c r="E3" s="244"/>
      <c r="F3" s="244"/>
      <c r="G3" s="244"/>
      <c r="H3" s="244"/>
      <c r="I3" s="244"/>
      <c r="J3" s="215"/>
      <c r="K3" s="216"/>
    </row>
    <row r="4" spans="1:15" ht="15.75" customHeight="1" thickBot="1" x14ac:dyDescent="0.35">
      <c r="D4" s="245"/>
      <c r="E4" s="246"/>
      <c r="F4" s="246"/>
      <c r="G4" s="246"/>
      <c r="H4" s="246"/>
      <c r="I4" s="246"/>
      <c r="J4" s="217"/>
      <c r="K4" s="218"/>
    </row>
    <row r="5" spans="1:15" ht="15" thickBot="1" x14ac:dyDescent="0.35">
      <c r="D5" s="210" t="s">
        <v>2340</v>
      </c>
      <c r="E5" s="211"/>
      <c r="F5" s="211"/>
      <c r="G5" s="211"/>
      <c r="H5" s="211"/>
      <c r="I5" s="211"/>
      <c r="J5" s="211"/>
      <c r="K5" s="212"/>
    </row>
    <row r="9" spans="1:15" ht="19.5" customHeight="1" x14ac:dyDescent="0.3">
      <c r="A9" s="247" t="s">
        <v>27</v>
      </c>
      <c r="B9" s="247"/>
      <c r="C9" s="247"/>
      <c r="D9" s="247"/>
      <c r="E9" s="247"/>
      <c r="F9" s="247"/>
      <c r="G9" s="247"/>
      <c r="H9" s="247"/>
      <c r="I9" s="247"/>
      <c r="J9" s="247"/>
      <c r="K9" s="247"/>
      <c r="L9" s="247"/>
      <c r="M9" s="247"/>
      <c r="N9" s="247"/>
    </row>
    <row r="10" spans="1:15" ht="19.5" customHeight="1" x14ac:dyDescent="0.3"/>
    <row r="11" spans="1:15" x14ac:dyDescent="0.3">
      <c r="A11" s="201" t="s">
        <v>0</v>
      </c>
      <c r="B11" s="207" t="s">
        <v>94</v>
      </c>
      <c r="C11" s="208"/>
      <c r="D11" s="208"/>
      <c r="E11" s="208"/>
      <c r="F11" s="208"/>
      <c r="G11" s="208"/>
      <c r="H11" s="208"/>
      <c r="I11" s="208"/>
      <c r="J11" s="208"/>
      <c r="K11" s="208"/>
      <c r="L11" s="208"/>
      <c r="M11" s="208"/>
      <c r="N11" s="209"/>
    </row>
    <row r="12" spans="1:15" x14ac:dyDescent="0.3">
      <c r="A12" s="206"/>
      <c r="B12" s="21" t="s">
        <v>1206</v>
      </c>
      <c r="C12" s="22" t="s">
        <v>1207</v>
      </c>
      <c r="D12" s="22" t="s">
        <v>1208</v>
      </c>
      <c r="E12" s="22" t="s">
        <v>1209</v>
      </c>
      <c r="F12" s="22" t="s">
        <v>1210</v>
      </c>
      <c r="G12" s="22" t="s">
        <v>1211</v>
      </c>
      <c r="H12" s="22" t="s">
        <v>1212</v>
      </c>
      <c r="I12" s="22" t="s">
        <v>1214</v>
      </c>
      <c r="J12" s="22" t="s">
        <v>2331</v>
      </c>
      <c r="K12" s="22" t="s">
        <v>2332</v>
      </c>
      <c r="L12" s="22" t="s">
        <v>2336</v>
      </c>
      <c r="M12" s="22" t="s">
        <v>2337</v>
      </c>
      <c r="N12" s="52" t="s">
        <v>2342</v>
      </c>
    </row>
    <row r="13" spans="1:15" x14ac:dyDescent="0.3">
      <c r="A13" s="3" t="s">
        <v>1</v>
      </c>
      <c r="B13" s="120">
        <v>8055923.1036970001</v>
      </c>
      <c r="C13" s="121">
        <v>7753651.7522</v>
      </c>
      <c r="D13" s="121">
        <v>7853537.8206059989</v>
      </c>
      <c r="E13" s="121">
        <v>7896092.3426340008</v>
      </c>
      <c r="F13" s="121">
        <v>7906429.5111679994</v>
      </c>
      <c r="G13" s="121">
        <v>8119018.7634579996</v>
      </c>
      <c r="H13" s="121">
        <v>8052116.2445599996</v>
      </c>
      <c r="I13" s="121">
        <v>7630795.0902190004</v>
      </c>
      <c r="J13" s="121">
        <v>8336207.4613999994</v>
      </c>
      <c r="K13" s="121">
        <v>8632959.2477000002</v>
      </c>
      <c r="L13" s="121">
        <v>8678688.3115020003</v>
      </c>
      <c r="M13" s="121">
        <v>8663788.9463</v>
      </c>
      <c r="N13" s="122">
        <v>8877538.4539019987</v>
      </c>
      <c r="O13" s="155"/>
    </row>
    <row r="14" spans="1:15" x14ac:dyDescent="0.3">
      <c r="A14" s="1" t="s">
        <v>91</v>
      </c>
      <c r="B14" s="76">
        <v>227398.33420000001</v>
      </c>
      <c r="C14" s="77">
        <v>231727.00949999999</v>
      </c>
      <c r="D14" s="77">
        <v>211262.979104</v>
      </c>
      <c r="E14" s="77">
        <v>217287.03823399998</v>
      </c>
      <c r="F14" s="77">
        <v>233839.31659999999</v>
      </c>
      <c r="G14" s="77">
        <v>212141.404557</v>
      </c>
      <c r="H14" s="77">
        <v>300094.09259999997</v>
      </c>
      <c r="I14" s="77">
        <v>417679.44530000002</v>
      </c>
      <c r="J14" s="77">
        <v>284842.60580000002</v>
      </c>
      <c r="K14" s="77">
        <v>278027.26040000003</v>
      </c>
      <c r="L14" s="77">
        <v>260847.66799999998</v>
      </c>
      <c r="M14" s="77">
        <v>250427.39649999997</v>
      </c>
      <c r="N14" s="78">
        <v>265426.4008</v>
      </c>
      <c r="O14" s="155"/>
    </row>
    <row r="15" spans="1:15" ht="15" customHeight="1" x14ac:dyDescent="0.3">
      <c r="A15" s="1" t="s">
        <v>92</v>
      </c>
      <c r="B15" s="76">
        <v>1174981.6886</v>
      </c>
      <c r="C15" s="77">
        <v>1169398.7002000001</v>
      </c>
      <c r="D15" s="77">
        <v>1187328.6044000001</v>
      </c>
      <c r="E15" s="77">
        <v>1202503.2825</v>
      </c>
      <c r="F15" s="77">
        <v>1188782.1217680001</v>
      </c>
      <c r="G15" s="77">
        <v>1180328.540631</v>
      </c>
      <c r="H15" s="77">
        <v>1034629.2631999999</v>
      </c>
      <c r="I15" s="77">
        <v>1147451.113162</v>
      </c>
      <c r="J15" s="77">
        <v>1291230.4327</v>
      </c>
      <c r="K15" s="77">
        <v>1310448.0282000001</v>
      </c>
      <c r="L15" s="77">
        <v>1331695.1865020001</v>
      </c>
      <c r="M15" s="77">
        <v>1331037.7635999999</v>
      </c>
      <c r="N15" s="78">
        <v>1327069.993302</v>
      </c>
      <c r="O15" s="155"/>
    </row>
    <row r="16" spans="1:15" x14ac:dyDescent="0.3">
      <c r="A16" s="1" t="s">
        <v>3</v>
      </c>
      <c r="B16" s="76">
        <v>1811242.0543000002</v>
      </c>
      <c r="C16" s="77">
        <v>1831429.6861</v>
      </c>
      <c r="D16" s="77">
        <v>1850178.3718999999</v>
      </c>
      <c r="E16" s="77">
        <v>1844067.0197000001</v>
      </c>
      <c r="F16" s="77">
        <v>1868393.1954999999</v>
      </c>
      <c r="G16" s="77">
        <v>1881947.9663269999</v>
      </c>
      <c r="H16" s="77">
        <v>1788594.3051799999</v>
      </c>
      <c r="I16" s="77">
        <v>1853767.0544</v>
      </c>
      <c r="J16" s="77">
        <v>1978385.223</v>
      </c>
      <c r="K16" s="77">
        <v>2025736.7871000001</v>
      </c>
      <c r="L16" s="77">
        <v>2053174.25</v>
      </c>
      <c r="M16" s="77">
        <v>2072876.9663</v>
      </c>
      <c r="N16" s="78">
        <v>2050179.7938000001</v>
      </c>
      <c r="O16" s="155"/>
    </row>
    <row r="17" spans="1:15" x14ac:dyDescent="0.3">
      <c r="A17" s="1" t="s">
        <v>4</v>
      </c>
      <c r="B17" s="76">
        <v>1913092.7842399999</v>
      </c>
      <c r="C17" s="77">
        <v>1988963.1169</v>
      </c>
      <c r="D17" s="77">
        <v>2099114.8928</v>
      </c>
      <c r="E17" s="77">
        <v>2100863.9071999998</v>
      </c>
      <c r="F17" s="77">
        <v>2108025.7969</v>
      </c>
      <c r="G17" s="77">
        <v>2098548.33709</v>
      </c>
      <c r="H17" s="77">
        <v>1973468.2194999999</v>
      </c>
      <c r="I17" s="77">
        <v>1982634.3363000001</v>
      </c>
      <c r="J17" s="77">
        <v>2171587.0540999998</v>
      </c>
      <c r="K17" s="77">
        <v>2201823.9312</v>
      </c>
      <c r="L17" s="77">
        <v>2272750.3674000003</v>
      </c>
      <c r="M17" s="77">
        <v>2268715.9588000001</v>
      </c>
      <c r="N17" s="78">
        <v>2121150.5374000003</v>
      </c>
      <c r="O17" s="155"/>
    </row>
    <row r="18" spans="1:15" x14ac:dyDescent="0.3">
      <c r="A18" s="2" t="s">
        <v>5</v>
      </c>
      <c r="B18" s="76">
        <v>2929208.2423570002</v>
      </c>
      <c r="C18" s="77">
        <v>2532133.2395000001</v>
      </c>
      <c r="D18" s="77">
        <v>2505652.9724019999</v>
      </c>
      <c r="E18" s="77">
        <v>2531371.0949999997</v>
      </c>
      <c r="F18" s="77">
        <v>2507389.0803999999</v>
      </c>
      <c r="G18" s="77">
        <v>2746052.5148530002</v>
      </c>
      <c r="H18" s="77">
        <v>2955330.3640800002</v>
      </c>
      <c r="I18" s="77">
        <v>2229263.141057</v>
      </c>
      <c r="J18" s="77">
        <v>2610162.1458000001</v>
      </c>
      <c r="K18" s="77">
        <v>2816923.2408000003</v>
      </c>
      <c r="L18" s="77">
        <v>2760220.8396000001</v>
      </c>
      <c r="M18" s="77">
        <v>2740730.8610999999</v>
      </c>
      <c r="N18" s="78">
        <v>3113711.7286</v>
      </c>
      <c r="O18" s="155"/>
    </row>
    <row r="19" spans="1:15" x14ac:dyDescent="0.3">
      <c r="A19" s="3" t="s">
        <v>2</v>
      </c>
      <c r="B19" s="120">
        <v>928219.63659999997</v>
      </c>
      <c r="C19" s="121">
        <v>939455.44420000003</v>
      </c>
      <c r="D19" s="121">
        <v>954911.1743999999</v>
      </c>
      <c r="E19" s="121">
        <v>965527.88580000005</v>
      </c>
      <c r="F19" s="121">
        <v>974559.99690000014</v>
      </c>
      <c r="G19" s="121">
        <v>977452.47649999999</v>
      </c>
      <c r="H19" s="121">
        <v>954639.04929999996</v>
      </c>
      <c r="I19" s="121">
        <v>881570.60739999986</v>
      </c>
      <c r="J19" s="121">
        <v>943324.55499999993</v>
      </c>
      <c r="K19" s="121">
        <v>989236.36459999997</v>
      </c>
      <c r="L19" s="121">
        <v>1018173.5316</v>
      </c>
      <c r="M19" s="121">
        <v>1033765.51</v>
      </c>
      <c r="N19" s="122">
        <v>1040720.4653</v>
      </c>
      <c r="O19" s="155"/>
    </row>
    <row r="20" spans="1:15" x14ac:dyDescent="0.3">
      <c r="A20" s="1" t="s">
        <v>91</v>
      </c>
      <c r="B20" s="76">
        <v>12935.212100000001</v>
      </c>
      <c r="C20" s="77">
        <v>11226.094300000001</v>
      </c>
      <c r="D20" s="77">
        <v>9642.6484999999993</v>
      </c>
      <c r="E20" s="77">
        <v>9987.8930999999993</v>
      </c>
      <c r="F20" s="77">
        <v>10590.315500000001</v>
      </c>
      <c r="G20" s="77">
        <v>11321.821599999999</v>
      </c>
      <c r="H20" s="77">
        <v>25210.892899999999</v>
      </c>
      <c r="I20" s="77">
        <v>18538.700400000002</v>
      </c>
      <c r="J20" s="77">
        <v>19386.6695</v>
      </c>
      <c r="K20" s="77">
        <v>16738.8069</v>
      </c>
      <c r="L20" s="77">
        <v>14498.585499999999</v>
      </c>
      <c r="M20" s="77">
        <v>13764.0101</v>
      </c>
      <c r="N20" s="78">
        <v>13582.074500000001</v>
      </c>
      <c r="O20" s="155"/>
    </row>
    <row r="21" spans="1:15" x14ac:dyDescent="0.3">
      <c r="A21" s="1" t="s">
        <v>92</v>
      </c>
      <c r="B21" s="76">
        <v>423910.09299999999</v>
      </c>
      <c r="C21" s="77">
        <v>428916.35119999998</v>
      </c>
      <c r="D21" s="77">
        <v>431411.75339999999</v>
      </c>
      <c r="E21" s="77">
        <v>432136.63990000001</v>
      </c>
      <c r="F21" s="77">
        <v>430286.11190000002</v>
      </c>
      <c r="G21" s="77">
        <v>423221.52779999998</v>
      </c>
      <c r="H21" s="77">
        <v>396432.86810000002</v>
      </c>
      <c r="I21" s="77">
        <v>455305.92420000001</v>
      </c>
      <c r="J21" s="77">
        <v>460424.28580000001</v>
      </c>
      <c r="K21" s="77">
        <v>475750.08120000002</v>
      </c>
      <c r="L21" s="77">
        <v>483347.02649999998</v>
      </c>
      <c r="M21" s="77">
        <v>487074.01270000002</v>
      </c>
      <c r="N21" s="78">
        <v>490813.62430000002</v>
      </c>
      <c r="O21" s="155"/>
    </row>
    <row r="22" spans="1:15" x14ac:dyDescent="0.3">
      <c r="A22" s="1" t="s">
        <v>3</v>
      </c>
      <c r="B22" s="76">
        <v>189883.25200000001</v>
      </c>
      <c r="C22" s="77">
        <v>194701.35879999999</v>
      </c>
      <c r="D22" s="77">
        <v>198450.62349999999</v>
      </c>
      <c r="E22" s="77">
        <v>202755.57800000001</v>
      </c>
      <c r="F22" s="77">
        <v>206377.7138</v>
      </c>
      <c r="G22" s="77">
        <v>206405.0344</v>
      </c>
      <c r="H22" s="77">
        <v>179632.19010000001</v>
      </c>
      <c r="I22" s="77">
        <v>139012.3842</v>
      </c>
      <c r="J22" s="77">
        <v>169850.58009999999</v>
      </c>
      <c r="K22" s="77">
        <v>189329.62289999999</v>
      </c>
      <c r="L22" s="77">
        <v>199160.96230000001</v>
      </c>
      <c r="M22" s="77">
        <v>205936.5448</v>
      </c>
      <c r="N22" s="78">
        <v>209927.48670000001</v>
      </c>
      <c r="O22" s="155"/>
    </row>
    <row r="23" spans="1:15" x14ac:dyDescent="0.3">
      <c r="A23" s="1" t="s">
        <v>4</v>
      </c>
      <c r="B23" s="76">
        <v>151987.81229999999</v>
      </c>
      <c r="C23" s="77">
        <v>154712.7493</v>
      </c>
      <c r="D23" s="77">
        <v>159649.1684</v>
      </c>
      <c r="E23" s="77">
        <v>162904.20569999999</v>
      </c>
      <c r="F23" s="77">
        <v>166468.70680000001</v>
      </c>
      <c r="G23" s="77">
        <v>171249.41699999999</v>
      </c>
      <c r="H23" s="77">
        <v>165075.69070000001</v>
      </c>
      <c r="I23" s="77">
        <v>126510.5717</v>
      </c>
      <c r="J23" s="77">
        <v>144388.4572</v>
      </c>
      <c r="K23" s="77">
        <v>155532.3254</v>
      </c>
      <c r="L23" s="77">
        <v>162129.3058</v>
      </c>
      <c r="M23" s="77">
        <v>168006.4785</v>
      </c>
      <c r="N23" s="78">
        <v>169219.08979999999</v>
      </c>
      <c r="O23" s="155"/>
    </row>
    <row r="24" spans="1:15" x14ac:dyDescent="0.3">
      <c r="A24" s="2" t="s">
        <v>5</v>
      </c>
      <c r="B24" s="76">
        <v>149503.2672</v>
      </c>
      <c r="C24" s="77">
        <v>149898.89060000001</v>
      </c>
      <c r="D24" s="77">
        <v>155756.98060000001</v>
      </c>
      <c r="E24" s="77">
        <v>157743.56909999999</v>
      </c>
      <c r="F24" s="77">
        <v>160837.1489</v>
      </c>
      <c r="G24" s="77">
        <v>165254.67569999999</v>
      </c>
      <c r="H24" s="77">
        <v>188287.4075</v>
      </c>
      <c r="I24" s="77">
        <v>142203.0269</v>
      </c>
      <c r="J24" s="77">
        <v>149274.5624</v>
      </c>
      <c r="K24" s="77">
        <v>151885.5282</v>
      </c>
      <c r="L24" s="77">
        <v>159037.65150000001</v>
      </c>
      <c r="M24" s="77">
        <v>158984.4639</v>
      </c>
      <c r="N24" s="78">
        <v>157178.19</v>
      </c>
      <c r="O24" s="155"/>
    </row>
    <row r="25" spans="1:15" x14ac:dyDescent="0.3">
      <c r="A25" s="3" t="s">
        <v>6</v>
      </c>
      <c r="B25" s="120">
        <v>7127703.4670970002</v>
      </c>
      <c r="C25" s="121">
        <v>6814196.3080000002</v>
      </c>
      <c r="D25" s="121">
        <v>6898626.646205999</v>
      </c>
      <c r="E25" s="121">
        <v>6930564.4568340005</v>
      </c>
      <c r="F25" s="121">
        <v>6931869.5142679997</v>
      </c>
      <c r="G25" s="121">
        <v>7141566.2869579997</v>
      </c>
      <c r="H25" s="121">
        <v>7097477.1952599995</v>
      </c>
      <c r="I25" s="121">
        <v>6749224.4828190003</v>
      </c>
      <c r="J25" s="121">
        <v>7392882.9063999997</v>
      </c>
      <c r="K25" s="121">
        <v>7643722.8831000002</v>
      </c>
      <c r="L25" s="121">
        <v>7660514.779902</v>
      </c>
      <c r="M25" s="121">
        <v>7630023.4363000002</v>
      </c>
      <c r="N25" s="122">
        <v>7836817.9886019994</v>
      </c>
      <c r="O25" s="155"/>
    </row>
    <row r="26" spans="1:15" x14ac:dyDescent="0.3">
      <c r="A26" s="1" t="s">
        <v>91</v>
      </c>
      <c r="B26" s="76">
        <v>214463.12210000001</v>
      </c>
      <c r="C26" s="77">
        <v>220500.91519999999</v>
      </c>
      <c r="D26" s="77">
        <v>201620.33060399999</v>
      </c>
      <c r="E26" s="77">
        <v>207299.14513399999</v>
      </c>
      <c r="F26" s="77">
        <v>223249.00109999999</v>
      </c>
      <c r="G26" s="77">
        <v>200819.58295700001</v>
      </c>
      <c r="H26" s="77">
        <v>274883.1997</v>
      </c>
      <c r="I26" s="77">
        <v>399140.74489999999</v>
      </c>
      <c r="J26" s="77">
        <v>265455.9363</v>
      </c>
      <c r="K26" s="77">
        <v>261288.4535</v>
      </c>
      <c r="L26" s="77">
        <v>246349.08249999999</v>
      </c>
      <c r="M26" s="77">
        <v>236663.38639999999</v>
      </c>
      <c r="N26" s="78">
        <v>251844.32629999999</v>
      </c>
      <c r="O26" s="155"/>
    </row>
    <row r="27" spans="1:15" x14ac:dyDescent="0.3">
      <c r="A27" s="1" t="s">
        <v>92</v>
      </c>
      <c r="B27" s="76">
        <v>751071.5956</v>
      </c>
      <c r="C27" s="77">
        <v>740482.34900000005</v>
      </c>
      <c r="D27" s="77">
        <v>755916.85100000002</v>
      </c>
      <c r="E27" s="77">
        <v>770366.64260000002</v>
      </c>
      <c r="F27" s="77">
        <v>758496.00986800005</v>
      </c>
      <c r="G27" s="77">
        <v>757107.01283100003</v>
      </c>
      <c r="H27" s="77">
        <v>638196.39509999997</v>
      </c>
      <c r="I27" s="77">
        <v>692145.18896199996</v>
      </c>
      <c r="J27" s="77">
        <v>830806.14690000005</v>
      </c>
      <c r="K27" s="77">
        <v>834697.94700000004</v>
      </c>
      <c r="L27" s="77">
        <v>848348.16000200005</v>
      </c>
      <c r="M27" s="77">
        <v>843963.75089999998</v>
      </c>
      <c r="N27" s="78">
        <v>836256.36900199996</v>
      </c>
      <c r="O27" s="155"/>
    </row>
    <row r="28" spans="1:15" x14ac:dyDescent="0.3">
      <c r="A28" s="1" t="s">
        <v>3</v>
      </c>
      <c r="B28" s="76">
        <v>1621358.8023000001</v>
      </c>
      <c r="C28" s="77">
        <v>1636728.3273</v>
      </c>
      <c r="D28" s="77">
        <v>1651727.7483999999</v>
      </c>
      <c r="E28" s="77">
        <v>1641311.4417000001</v>
      </c>
      <c r="F28" s="77">
        <v>1662015.4816999999</v>
      </c>
      <c r="G28" s="77">
        <v>1675542.9319269999</v>
      </c>
      <c r="H28" s="77">
        <v>1608962.1150799999</v>
      </c>
      <c r="I28" s="77">
        <v>1714754.6702000001</v>
      </c>
      <c r="J28" s="77">
        <v>1808534.6429000001</v>
      </c>
      <c r="K28" s="77">
        <v>1836407.1642</v>
      </c>
      <c r="L28" s="77">
        <v>1854013.2877</v>
      </c>
      <c r="M28" s="77">
        <v>1866940.4214999999</v>
      </c>
      <c r="N28" s="78">
        <v>1840252.3071000001</v>
      </c>
      <c r="O28" s="155"/>
    </row>
    <row r="29" spans="1:15" x14ac:dyDescent="0.3">
      <c r="A29" s="1" t="s">
        <v>4</v>
      </c>
      <c r="B29" s="76">
        <v>1761104.9719400001</v>
      </c>
      <c r="C29" s="77">
        <v>1834250.3676</v>
      </c>
      <c r="D29" s="77">
        <v>1939465.7243999999</v>
      </c>
      <c r="E29" s="77">
        <v>1937959.7015</v>
      </c>
      <c r="F29" s="77">
        <v>1941557.0900999999</v>
      </c>
      <c r="G29" s="77">
        <v>1927298.9200899999</v>
      </c>
      <c r="H29" s="77">
        <v>1808392.5288</v>
      </c>
      <c r="I29" s="77">
        <v>1856123.7646000001</v>
      </c>
      <c r="J29" s="77">
        <v>2027198.5969</v>
      </c>
      <c r="K29" s="77">
        <v>2046291.6058</v>
      </c>
      <c r="L29" s="77">
        <v>2110621.0616000001</v>
      </c>
      <c r="M29" s="77">
        <v>2100709.4802999999</v>
      </c>
      <c r="N29" s="78">
        <v>1951931.4476000001</v>
      </c>
      <c r="O29" s="155"/>
    </row>
    <row r="30" spans="1:15" x14ac:dyDescent="0.3">
      <c r="A30" s="2" t="s">
        <v>5</v>
      </c>
      <c r="B30" s="79">
        <v>2779704.9751570001</v>
      </c>
      <c r="C30" s="80">
        <v>2382234.3489000001</v>
      </c>
      <c r="D30" s="80">
        <v>2349895.991802</v>
      </c>
      <c r="E30" s="80">
        <v>2373627.5258999998</v>
      </c>
      <c r="F30" s="80">
        <v>2346551.9314999999</v>
      </c>
      <c r="G30" s="80">
        <v>2580797.8391530002</v>
      </c>
      <c r="H30" s="80">
        <v>2767042.95658</v>
      </c>
      <c r="I30" s="80">
        <v>2087060.1141570001</v>
      </c>
      <c r="J30" s="80">
        <v>2460887.5833999999</v>
      </c>
      <c r="K30" s="80">
        <v>2665037.7126000002</v>
      </c>
      <c r="L30" s="80">
        <v>2601183.1880999999</v>
      </c>
      <c r="M30" s="80">
        <v>2581746.3972</v>
      </c>
      <c r="N30" s="81">
        <v>2956533.5386000001</v>
      </c>
      <c r="O30" s="155"/>
    </row>
    <row r="31" spans="1:15" x14ac:dyDescent="0.3">
      <c r="A31" s="3" t="s">
        <v>32</v>
      </c>
      <c r="B31" s="120">
        <v>5571033.2898570001</v>
      </c>
      <c r="C31" s="121">
        <v>5434611.5992000001</v>
      </c>
      <c r="D31" s="121">
        <v>5513296.9813060006</v>
      </c>
      <c r="E31" s="121">
        <v>5528302.7246340001</v>
      </c>
      <c r="F31" s="121">
        <v>5530176.823268</v>
      </c>
      <c r="G31" s="121">
        <v>5662895.3948980002</v>
      </c>
      <c r="H31" s="121">
        <v>5655120.0541599998</v>
      </c>
      <c r="I31" s="121">
        <v>5423480.1127189994</v>
      </c>
      <c r="J31" s="121">
        <v>5873146.9835999999</v>
      </c>
      <c r="K31" s="121">
        <v>6095787.6861999994</v>
      </c>
      <c r="L31" s="121">
        <v>6080734.1864999998</v>
      </c>
      <c r="M31" s="121">
        <v>6042033.8137999997</v>
      </c>
      <c r="N31" s="122">
        <v>6126665.8199999994</v>
      </c>
      <c r="O31" s="155"/>
    </row>
    <row r="32" spans="1:15" x14ac:dyDescent="0.3">
      <c r="A32" s="1" t="s">
        <v>91</v>
      </c>
      <c r="B32" s="76">
        <v>204619.9767</v>
      </c>
      <c r="C32" s="77">
        <v>210472.77100000001</v>
      </c>
      <c r="D32" s="77">
        <v>192023.44080400001</v>
      </c>
      <c r="E32" s="77">
        <v>199955.19583400001</v>
      </c>
      <c r="F32" s="77">
        <v>205147.2703</v>
      </c>
      <c r="G32" s="77">
        <v>189878.089657</v>
      </c>
      <c r="H32" s="77">
        <v>264926.76610000001</v>
      </c>
      <c r="I32" s="77">
        <v>384297.4241</v>
      </c>
      <c r="J32" s="77">
        <v>253174.89799999999</v>
      </c>
      <c r="K32" s="77">
        <v>252704.9664</v>
      </c>
      <c r="L32" s="77">
        <v>236013.43100000001</v>
      </c>
      <c r="M32" s="77">
        <v>228437.7028</v>
      </c>
      <c r="N32" s="78">
        <v>240819.807</v>
      </c>
    </row>
    <row r="33" spans="1:14" x14ac:dyDescent="0.3">
      <c r="A33" s="1" t="s">
        <v>92</v>
      </c>
      <c r="B33" s="76">
        <v>680171.70380000002</v>
      </c>
      <c r="C33" s="77">
        <v>670746.54810000001</v>
      </c>
      <c r="D33" s="77">
        <v>682647.16639999999</v>
      </c>
      <c r="E33" s="77">
        <v>693389.64350000001</v>
      </c>
      <c r="F33" s="77">
        <v>683022.256268</v>
      </c>
      <c r="G33" s="77">
        <v>677415.53217100003</v>
      </c>
      <c r="H33" s="77">
        <v>562916.90119999996</v>
      </c>
      <c r="I33" s="77">
        <v>612068.87596199999</v>
      </c>
      <c r="J33" s="77">
        <v>746002.57239999995</v>
      </c>
      <c r="K33" s="77">
        <v>745382.30339999998</v>
      </c>
      <c r="L33" s="77">
        <v>758800.33160000003</v>
      </c>
      <c r="M33" s="77">
        <v>750552.60450000002</v>
      </c>
      <c r="N33" s="78">
        <v>746308.13009999995</v>
      </c>
    </row>
    <row r="34" spans="1:14" x14ac:dyDescent="0.3">
      <c r="A34" s="1" t="s">
        <v>3</v>
      </c>
      <c r="B34" s="76">
        <v>1542671.0016999999</v>
      </c>
      <c r="C34" s="77">
        <v>1544606.4127</v>
      </c>
      <c r="D34" s="77">
        <v>1561257.3746</v>
      </c>
      <c r="E34" s="77">
        <v>1550773.2631000001</v>
      </c>
      <c r="F34" s="77">
        <v>1569313.7715</v>
      </c>
      <c r="G34" s="77">
        <v>1586443.9112269999</v>
      </c>
      <c r="H34" s="77">
        <v>1515768.5942800001</v>
      </c>
      <c r="I34" s="77">
        <v>1593328.6403000001</v>
      </c>
      <c r="J34" s="77">
        <v>1700192.2564999999</v>
      </c>
      <c r="K34" s="77">
        <v>1731765.1466000001</v>
      </c>
      <c r="L34" s="77">
        <v>1749541.2328999999</v>
      </c>
      <c r="M34" s="77">
        <v>1762800.6861</v>
      </c>
      <c r="N34" s="78">
        <v>1743929.6074999999</v>
      </c>
    </row>
    <row r="35" spans="1:14" ht="15" customHeight="1" x14ac:dyDescent="0.3">
      <c r="A35" s="1" t="s">
        <v>4</v>
      </c>
      <c r="B35" s="76">
        <v>1375833.8226000001</v>
      </c>
      <c r="C35" s="77">
        <v>1403089.1598</v>
      </c>
      <c r="D35" s="77">
        <v>1456411.4791000001</v>
      </c>
      <c r="E35" s="77">
        <v>1448453.2168000001</v>
      </c>
      <c r="F35" s="77">
        <v>1450034.8695</v>
      </c>
      <c r="G35" s="77">
        <v>1476175.32779</v>
      </c>
      <c r="H35" s="77">
        <v>1391090.2801999999</v>
      </c>
      <c r="I35" s="77">
        <v>1365059.8077</v>
      </c>
      <c r="J35" s="77">
        <v>1500206.5756000001</v>
      </c>
      <c r="K35" s="77">
        <v>1511003.6135</v>
      </c>
      <c r="L35" s="77">
        <v>1571142.2054999999</v>
      </c>
      <c r="M35" s="77">
        <v>1562101.0101000001</v>
      </c>
      <c r="N35" s="78">
        <v>1515809.0665</v>
      </c>
    </row>
    <row r="36" spans="1:14" ht="15.9" customHeight="1" x14ac:dyDescent="0.3">
      <c r="A36" s="2" t="s">
        <v>5</v>
      </c>
      <c r="B36" s="79">
        <v>1767736.7850569999</v>
      </c>
      <c r="C36" s="80">
        <v>1605696.7076000001</v>
      </c>
      <c r="D36" s="80">
        <v>1620957.5204020001</v>
      </c>
      <c r="E36" s="80">
        <v>1635731.4054</v>
      </c>
      <c r="F36" s="80">
        <v>1622658.6557</v>
      </c>
      <c r="G36" s="80">
        <v>1732982.5340529999</v>
      </c>
      <c r="H36" s="80">
        <v>1920417.51238</v>
      </c>
      <c r="I36" s="80">
        <v>1468725.3646569999</v>
      </c>
      <c r="J36" s="80">
        <v>1673570.6810999999</v>
      </c>
      <c r="K36" s="80">
        <v>1854931.6562999999</v>
      </c>
      <c r="L36" s="80">
        <v>1765236.9855</v>
      </c>
      <c r="M36" s="80">
        <v>1738141.8103</v>
      </c>
      <c r="N36" s="81">
        <v>1879799.2089</v>
      </c>
    </row>
    <row r="38" spans="1:14" x14ac:dyDescent="0.3">
      <c r="A38" s="17"/>
    </row>
    <row r="39" spans="1:14" x14ac:dyDescent="0.3">
      <c r="A39" s="9"/>
    </row>
    <row r="41" spans="1:14" ht="15" customHeight="1" x14ac:dyDescent="0.3">
      <c r="A41" s="247" t="s">
        <v>25</v>
      </c>
      <c r="B41" s="247"/>
      <c r="C41" s="247"/>
      <c r="D41" s="247"/>
      <c r="E41" s="247"/>
      <c r="F41" s="247"/>
      <c r="G41" s="247"/>
      <c r="H41" s="247"/>
      <c r="I41" s="247"/>
      <c r="J41" s="247"/>
      <c r="K41" s="247"/>
      <c r="L41" s="247"/>
      <c r="M41" s="247"/>
      <c r="N41" s="247"/>
    </row>
    <row r="43" spans="1:14" x14ac:dyDescent="0.3">
      <c r="A43" s="229" t="s">
        <v>7</v>
      </c>
      <c r="B43" s="226" t="s">
        <v>22</v>
      </c>
      <c r="C43" s="227"/>
      <c r="D43" s="227"/>
      <c r="E43" s="227"/>
      <c r="F43" s="227"/>
      <c r="G43" s="227"/>
      <c r="H43" s="228"/>
    </row>
    <row r="44" spans="1:14" x14ac:dyDescent="0.3">
      <c r="A44" s="230"/>
      <c r="B44" s="84" t="s">
        <v>8</v>
      </c>
      <c r="C44" s="154" t="s">
        <v>56</v>
      </c>
      <c r="D44" s="154" t="s">
        <v>57</v>
      </c>
      <c r="E44" s="154" t="s">
        <v>23</v>
      </c>
      <c r="F44" s="154" t="s">
        <v>24</v>
      </c>
      <c r="G44" s="154" t="s">
        <v>1196</v>
      </c>
      <c r="H44" s="69" t="s">
        <v>1197</v>
      </c>
    </row>
    <row r="45" spans="1:14" x14ac:dyDescent="0.3">
      <c r="A45" s="152" t="s">
        <v>1206</v>
      </c>
      <c r="B45" s="165">
        <v>7127703.4670970002</v>
      </c>
      <c r="C45" s="145">
        <v>1594722.9013400001</v>
      </c>
      <c r="D45" s="145">
        <v>3132403.1115000001</v>
      </c>
      <c r="E45" s="145">
        <v>1061564.9049</v>
      </c>
      <c r="F45" s="145">
        <v>224494.41479400001</v>
      </c>
      <c r="G45" s="145">
        <v>978438.3983</v>
      </c>
      <c r="H45" s="146">
        <v>136079.736263</v>
      </c>
    </row>
    <row r="46" spans="1:14" x14ac:dyDescent="0.3">
      <c r="A46" s="152" t="s">
        <v>1207</v>
      </c>
      <c r="B46" s="166">
        <v>6814196.3080000011</v>
      </c>
      <c r="C46" s="147">
        <v>1496079.8341000001</v>
      </c>
      <c r="D46" s="147">
        <v>3064175.7467</v>
      </c>
      <c r="E46" s="147">
        <v>991988.42480000004</v>
      </c>
      <c r="F46" s="147">
        <v>197004.80919999999</v>
      </c>
      <c r="G46" s="147">
        <v>944430.55240000004</v>
      </c>
      <c r="H46" s="148">
        <v>120516.9408</v>
      </c>
    </row>
    <row r="47" spans="1:14" x14ac:dyDescent="0.3">
      <c r="A47" s="152" t="s">
        <v>1208</v>
      </c>
      <c r="B47" s="166">
        <v>6898626.6462059999</v>
      </c>
      <c r="C47" s="147">
        <v>1523886.5976</v>
      </c>
      <c r="D47" s="147">
        <v>3096749.7977</v>
      </c>
      <c r="E47" s="147">
        <v>1012717.678</v>
      </c>
      <c r="F47" s="147">
        <v>202529.22820300001</v>
      </c>
      <c r="G47" s="147">
        <v>944209.28</v>
      </c>
      <c r="H47" s="148">
        <v>118534.064703</v>
      </c>
    </row>
    <row r="48" spans="1:14" x14ac:dyDescent="0.3">
      <c r="A48" s="152" t="s">
        <v>1209</v>
      </c>
      <c r="B48" s="166">
        <v>6930564.4568339996</v>
      </c>
      <c r="C48" s="147">
        <v>1535425.1047</v>
      </c>
      <c r="D48" s="147">
        <v>3107421.1157999998</v>
      </c>
      <c r="E48" s="147">
        <v>1016704.014434</v>
      </c>
      <c r="F48" s="147">
        <v>204902.3241</v>
      </c>
      <c r="G48" s="147">
        <v>946493.049</v>
      </c>
      <c r="H48" s="148">
        <v>119618.84880000001</v>
      </c>
    </row>
    <row r="49" spans="1:14" x14ac:dyDescent="0.3">
      <c r="A49" s="152" t="s">
        <v>1210</v>
      </c>
      <c r="B49" s="166">
        <v>6931869.5142679997</v>
      </c>
      <c r="C49" s="147">
        <v>1532757.7074</v>
      </c>
      <c r="D49" s="147">
        <v>3109036.7703999998</v>
      </c>
      <c r="E49" s="147">
        <v>1018500.6442</v>
      </c>
      <c r="F49" s="147">
        <v>204772.40893400001</v>
      </c>
      <c r="G49" s="147">
        <v>947709.54429999995</v>
      </c>
      <c r="H49" s="148">
        <v>119092.439034</v>
      </c>
    </row>
    <row r="50" spans="1:14" x14ac:dyDescent="0.3">
      <c r="A50" s="152" t="s">
        <v>1211</v>
      </c>
      <c r="B50" s="166">
        <v>7141566.2869580006</v>
      </c>
      <c r="C50" s="147">
        <v>1567185.1327</v>
      </c>
      <c r="D50" s="147">
        <v>3201473.3582000001</v>
      </c>
      <c r="E50" s="147">
        <v>1039300.2142930001</v>
      </c>
      <c r="F50" s="147">
        <v>212226.26029999999</v>
      </c>
      <c r="G50" s="147">
        <v>992208.65273199999</v>
      </c>
      <c r="H50" s="148">
        <v>129172.668733</v>
      </c>
    </row>
    <row r="51" spans="1:14" x14ac:dyDescent="0.3">
      <c r="A51" s="152" t="s">
        <v>1212</v>
      </c>
      <c r="B51" s="166">
        <v>7097477.1952600004</v>
      </c>
      <c r="C51" s="147">
        <v>1605750.02</v>
      </c>
      <c r="D51" s="147">
        <v>3143159.7557999999</v>
      </c>
      <c r="E51" s="147">
        <v>1021041.27726</v>
      </c>
      <c r="F51" s="147">
        <v>229598.76519999999</v>
      </c>
      <c r="G51" s="147">
        <v>960456.75870000001</v>
      </c>
      <c r="H51" s="148">
        <v>137470.6183</v>
      </c>
    </row>
    <row r="52" spans="1:14" x14ac:dyDescent="0.3">
      <c r="A52" s="152" t="s">
        <v>1214</v>
      </c>
      <c r="B52" s="166">
        <v>6749224.4828190003</v>
      </c>
      <c r="C52" s="147">
        <v>1480139.1640000001</v>
      </c>
      <c r="D52" s="147">
        <v>3063170.2140000002</v>
      </c>
      <c r="E52" s="147">
        <v>992658.45642199996</v>
      </c>
      <c r="F52" s="147">
        <v>188715.69031400001</v>
      </c>
      <c r="G52" s="147">
        <v>914753.67223999999</v>
      </c>
      <c r="H52" s="148">
        <v>109787.28584300001</v>
      </c>
    </row>
    <row r="53" spans="1:14" ht="15" customHeight="1" x14ac:dyDescent="0.3">
      <c r="A53" s="152" t="s">
        <v>2331</v>
      </c>
      <c r="B53" s="166">
        <v>7392882.9063999988</v>
      </c>
      <c r="C53" s="147">
        <v>1631365.0930999999</v>
      </c>
      <c r="D53" s="147">
        <v>3319880.7864999999</v>
      </c>
      <c r="E53" s="147">
        <v>1092034.5419999999</v>
      </c>
      <c r="F53" s="147">
        <v>214799.79879999999</v>
      </c>
      <c r="G53" s="147">
        <v>1009804.3166</v>
      </c>
      <c r="H53" s="148">
        <v>124998.3694</v>
      </c>
    </row>
    <row r="54" spans="1:14" x14ac:dyDescent="0.3">
      <c r="A54" s="152" t="s">
        <v>2332</v>
      </c>
      <c r="B54" s="166">
        <v>7643722.8830999993</v>
      </c>
      <c r="C54" s="147">
        <v>1716872.4371</v>
      </c>
      <c r="D54" s="147">
        <v>3423329.2292999998</v>
      </c>
      <c r="E54" s="147">
        <v>1114840.0898</v>
      </c>
      <c r="F54" s="147">
        <v>228426.3192</v>
      </c>
      <c r="G54" s="147">
        <v>1026961.3192</v>
      </c>
      <c r="H54" s="148">
        <v>133293.48850000001</v>
      </c>
    </row>
    <row r="55" spans="1:14" x14ac:dyDescent="0.3">
      <c r="A55" s="152" t="s">
        <v>2336</v>
      </c>
      <c r="B55" s="166">
        <v>7660514.7799020009</v>
      </c>
      <c r="C55" s="147">
        <v>1694712.3635</v>
      </c>
      <c r="D55" s="147">
        <v>3428905.554401</v>
      </c>
      <c r="E55" s="147">
        <v>1137334.2076000001</v>
      </c>
      <c r="F55" s="147">
        <v>226594.39019999999</v>
      </c>
      <c r="G55" s="147">
        <v>1041645.9016</v>
      </c>
      <c r="H55" s="148">
        <v>131322.362601</v>
      </c>
    </row>
    <row r="56" spans="1:14" x14ac:dyDescent="0.3">
      <c r="A56" s="152" t="s">
        <v>2337</v>
      </c>
      <c r="B56" s="166">
        <v>7630023.4363000002</v>
      </c>
      <c r="C56" s="147">
        <v>1678101.7749999999</v>
      </c>
      <c r="D56" s="147">
        <v>3418211.5693000001</v>
      </c>
      <c r="E56" s="147">
        <v>1135012.5227999999</v>
      </c>
      <c r="F56" s="147">
        <v>223389.44810000001</v>
      </c>
      <c r="G56" s="147">
        <v>1043774.6986</v>
      </c>
      <c r="H56" s="148">
        <v>131533.42249999999</v>
      </c>
    </row>
    <row r="57" spans="1:14" x14ac:dyDescent="0.3">
      <c r="A57" s="153" t="s">
        <v>2342</v>
      </c>
      <c r="B57" s="167">
        <v>7836817.9886019994</v>
      </c>
      <c r="C57" s="149">
        <v>1747080.8407999999</v>
      </c>
      <c r="D57" s="149">
        <v>3462748.6122010001</v>
      </c>
      <c r="E57" s="149">
        <v>1162776.3066</v>
      </c>
      <c r="F57" s="149">
        <v>243787.74679999999</v>
      </c>
      <c r="G57" s="149">
        <v>1076324.4569999999</v>
      </c>
      <c r="H57" s="150">
        <v>144100.02520100001</v>
      </c>
    </row>
    <row r="59" spans="1:14" x14ac:dyDescent="0.3">
      <c r="A59" s="16"/>
    </row>
    <row r="60" spans="1:14" x14ac:dyDescent="0.3">
      <c r="B60" s="15"/>
      <c r="C60" s="15"/>
    </row>
    <row r="61" spans="1:14" ht="15" customHeight="1" x14ac:dyDescent="0.3">
      <c r="A61" s="247" t="s">
        <v>95</v>
      </c>
      <c r="B61" s="247"/>
      <c r="C61" s="247"/>
      <c r="D61" s="247"/>
      <c r="E61" s="247"/>
      <c r="F61" s="247"/>
      <c r="G61" s="247"/>
      <c r="H61" s="247"/>
      <c r="I61" s="247"/>
      <c r="J61" s="247"/>
      <c r="K61" s="247"/>
      <c r="L61" s="247"/>
      <c r="M61" s="247"/>
      <c r="N61" s="247"/>
    </row>
    <row r="63" spans="1:14" x14ac:dyDescent="0.3">
      <c r="A63" s="229" t="s">
        <v>7</v>
      </c>
      <c r="B63" s="226" t="s">
        <v>22</v>
      </c>
      <c r="C63" s="227"/>
      <c r="D63" s="227"/>
      <c r="E63" s="227"/>
      <c r="F63" s="227"/>
      <c r="G63" s="227"/>
      <c r="H63" s="228"/>
    </row>
    <row r="64" spans="1:14" x14ac:dyDescent="0.3">
      <c r="A64" s="230"/>
      <c r="B64" s="84" t="s">
        <v>8</v>
      </c>
      <c r="C64" s="154" t="s">
        <v>56</v>
      </c>
      <c r="D64" s="154" t="s">
        <v>57</v>
      </c>
      <c r="E64" s="154" t="s">
        <v>23</v>
      </c>
      <c r="F64" s="154" t="s">
        <v>24</v>
      </c>
      <c r="G64" s="154" t="s">
        <v>1196</v>
      </c>
      <c r="H64" s="69" t="s">
        <v>1197</v>
      </c>
    </row>
    <row r="65" spans="1:8" x14ac:dyDescent="0.3">
      <c r="A65" s="152" t="s">
        <v>1206</v>
      </c>
      <c r="B65" s="165">
        <v>5571033.2898570001</v>
      </c>
      <c r="C65" s="145">
        <v>1168420.2409000001</v>
      </c>
      <c r="D65" s="145">
        <v>2975207.2444000002</v>
      </c>
      <c r="E65" s="145">
        <v>437518.4791</v>
      </c>
      <c r="F65" s="145">
        <v>136370.14829400001</v>
      </c>
      <c r="G65" s="145">
        <v>763057.38699999999</v>
      </c>
      <c r="H65" s="146">
        <v>90459.790162999998</v>
      </c>
    </row>
    <row r="66" spans="1:8" x14ac:dyDescent="0.3">
      <c r="A66" s="152" t="s">
        <v>1207</v>
      </c>
      <c r="B66" s="166">
        <v>5434611.5992000001</v>
      </c>
      <c r="C66" s="147">
        <v>1114206.5660999999</v>
      </c>
      <c r="D66" s="147">
        <v>2928787.9974000002</v>
      </c>
      <c r="E66" s="147">
        <v>436192.02960000001</v>
      </c>
      <c r="F66" s="147">
        <v>122025.0622</v>
      </c>
      <c r="G66" s="147">
        <v>752496.86730000004</v>
      </c>
      <c r="H66" s="148">
        <v>80903.0766</v>
      </c>
    </row>
    <row r="67" spans="1:8" x14ac:dyDescent="0.3">
      <c r="A67" s="152" t="s">
        <v>1208</v>
      </c>
      <c r="B67" s="166">
        <v>5513296.9813059997</v>
      </c>
      <c r="C67" s="147">
        <v>1132554.4098</v>
      </c>
      <c r="D67" s="147">
        <v>2969208.5225</v>
      </c>
      <c r="E67" s="147">
        <v>441156.1888</v>
      </c>
      <c r="F67" s="147">
        <v>124710.141603</v>
      </c>
      <c r="G67" s="147">
        <v>762949.16980000003</v>
      </c>
      <c r="H67" s="148">
        <v>82718.548802999998</v>
      </c>
    </row>
    <row r="68" spans="1:8" x14ac:dyDescent="0.3">
      <c r="A68" s="152" t="s">
        <v>1209</v>
      </c>
      <c r="B68" s="166">
        <v>5528302.7246340001</v>
      </c>
      <c r="C68" s="147">
        <v>1137780.4206000001</v>
      </c>
      <c r="D68" s="147">
        <v>2978278.1447000001</v>
      </c>
      <c r="E68" s="147">
        <v>439970.45503399998</v>
      </c>
      <c r="F68" s="147">
        <v>125814.2984</v>
      </c>
      <c r="G68" s="147">
        <v>763108.87650000001</v>
      </c>
      <c r="H68" s="148">
        <v>83350.529399999999</v>
      </c>
    </row>
    <row r="69" spans="1:8" x14ac:dyDescent="0.3">
      <c r="A69" s="152" t="s">
        <v>1210</v>
      </c>
      <c r="B69" s="166">
        <v>5530176.8232679991</v>
      </c>
      <c r="C69" s="147">
        <v>1134978.7922</v>
      </c>
      <c r="D69" s="147">
        <v>2980223.0055999998</v>
      </c>
      <c r="E69" s="147">
        <v>441220.60110000003</v>
      </c>
      <c r="F69" s="147">
        <v>125608.366534</v>
      </c>
      <c r="G69" s="147">
        <v>764937.8554</v>
      </c>
      <c r="H69" s="148">
        <v>83208.202434000006</v>
      </c>
    </row>
    <row r="70" spans="1:8" x14ac:dyDescent="0.3">
      <c r="A70" s="152" t="s">
        <v>1211</v>
      </c>
      <c r="B70" s="166">
        <v>5662895.3948979992</v>
      </c>
      <c r="C70" s="147">
        <v>1164819.3822999999</v>
      </c>
      <c r="D70" s="147">
        <v>3048146.3182700002</v>
      </c>
      <c r="E70" s="147">
        <v>452093.43939299998</v>
      </c>
      <c r="F70" s="147">
        <v>131850.63620000001</v>
      </c>
      <c r="G70" s="147">
        <v>778703.15043200005</v>
      </c>
      <c r="H70" s="148">
        <v>87282.468303000001</v>
      </c>
    </row>
    <row r="71" spans="1:8" x14ac:dyDescent="0.3">
      <c r="A71" s="152" t="s">
        <v>1212</v>
      </c>
      <c r="B71" s="166">
        <v>5655120.0541599989</v>
      </c>
      <c r="C71" s="147">
        <v>1193157.9134</v>
      </c>
      <c r="D71" s="147">
        <v>3009743.3303999999</v>
      </c>
      <c r="E71" s="147">
        <v>437276.97925999999</v>
      </c>
      <c r="F71" s="147">
        <v>146322.2096</v>
      </c>
      <c r="G71" s="147">
        <v>771733.01</v>
      </c>
      <c r="H71" s="148">
        <v>96886.611499999999</v>
      </c>
    </row>
    <row r="72" spans="1:8" x14ac:dyDescent="0.3">
      <c r="A72" s="152" t="s">
        <v>1214</v>
      </c>
      <c r="B72" s="166">
        <v>5423480.1127189994</v>
      </c>
      <c r="C72" s="147">
        <v>1092546.5663000001</v>
      </c>
      <c r="D72" s="147">
        <v>2953263.9325000001</v>
      </c>
      <c r="E72" s="147">
        <v>433905.67492199998</v>
      </c>
      <c r="F72" s="147">
        <v>114208.802614</v>
      </c>
      <c r="G72" s="147">
        <v>753978.46513999999</v>
      </c>
      <c r="H72" s="148">
        <v>75576.671243000004</v>
      </c>
    </row>
    <row r="73" spans="1:8" x14ac:dyDescent="0.3">
      <c r="A73" s="152" t="s">
        <v>2331</v>
      </c>
      <c r="B73" s="166">
        <v>5873146.9835999999</v>
      </c>
      <c r="C73" s="147">
        <v>1197597.9058999999</v>
      </c>
      <c r="D73" s="147">
        <v>3181641.7017000001</v>
      </c>
      <c r="E73" s="147">
        <v>466556.02799999999</v>
      </c>
      <c r="F73" s="147">
        <v>129668.0618</v>
      </c>
      <c r="G73" s="147">
        <v>811901.59219999996</v>
      </c>
      <c r="H73" s="148">
        <v>85781.694000000003</v>
      </c>
    </row>
    <row r="74" spans="1:8" x14ac:dyDescent="0.3">
      <c r="A74" s="152" t="s">
        <v>2332</v>
      </c>
      <c r="B74" s="166">
        <v>6095787.6861999994</v>
      </c>
      <c r="C74" s="147">
        <v>1275232.7154999999</v>
      </c>
      <c r="D74" s="147">
        <v>3282169.8594999998</v>
      </c>
      <c r="E74" s="147">
        <v>477504.39679999999</v>
      </c>
      <c r="F74" s="147">
        <v>140983.12289999999</v>
      </c>
      <c r="G74" s="147">
        <v>826574.70499999996</v>
      </c>
      <c r="H74" s="148">
        <v>93322.886499999993</v>
      </c>
    </row>
    <row r="75" spans="1:8" x14ac:dyDescent="0.3">
      <c r="A75" s="152" t="s">
        <v>2336</v>
      </c>
      <c r="B75" s="166">
        <v>6080734.1864999998</v>
      </c>
      <c r="C75" s="147">
        <v>1247336.4735000001</v>
      </c>
      <c r="D75" s="147">
        <v>3285386.1841000002</v>
      </c>
      <c r="E75" s="147">
        <v>481449.02360000001</v>
      </c>
      <c r="F75" s="147">
        <v>137123.8866</v>
      </c>
      <c r="G75" s="147">
        <v>838715.39749999996</v>
      </c>
      <c r="H75" s="148">
        <v>90723.2212</v>
      </c>
    </row>
    <row r="76" spans="1:8" x14ac:dyDescent="0.3">
      <c r="A76" s="152" t="s">
        <v>2337</v>
      </c>
      <c r="B76" s="166">
        <v>6042033.8137999997</v>
      </c>
      <c r="C76" s="147">
        <v>1231148.0944999999</v>
      </c>
      <c r="D76" s="147">
        <v>3270127.1748000002</v>
      </c>
      <c r="E76" s="147">
        <v>481244.93589999998</v>
      </c>
      <c r="F76" s="147">
        <v>134301.79689999999</v>
      </c>
      <c r="G76" s="147">
        <v>836372.53029999998</v>
      </c>
      <c r="H76" s="148">
        <v>88839.281400000007</v>
      </c>
    </row>
    <row r="77" spans="1:8" x14ac:dyDescent="0.3">
      <c r="A77" s="153" t="s">
        <v>2342</v>
      </c>
      <c r="B77" s="167">
        <v>6126665.8200000003</v>
      </c>
      <c r="C77" s="149">
        <v>1270530.5315</v>
      </c>
      <c r="D77" s="149">
        <v>3294567.6871000002</v>
      </c>
      <c r="E77" s="149">
        <v>480834.94799999997</v>
      </c>
      <c r="F77" s="149">
        <v>144759.42319999999</v>
      </c>
      <c r="G77" s="149">
        <v>840251.72759999998</v>
      </c>
      <c r="H77" s="150">
        <v>95721.502600000007</v>
      </c>
    </row>
    <row r="79" spans="1:8" x14ac:dyDescent="0.3">
      <c r="A79" s="16"/>
      <c r="B79" s="15"/>
      <c r="C79" s="15"/>
    </row>
    <row r="80" spans="1:8" x14ac:dyDescent="0.3">
      <c r="A80" s="15"/>
      <c r="B80" s="15"/>
      <c r="C80" s="15"/>
    </row>
    <row r="81" spans="1:14" ht="15" customHeight="1" x14ac:dyDescent="0.3">
      <c r="A81" s="247" t="s">
        <v>58</v>
      </c>
      <c r="B81" s="247"/>
      <c r="C81" s="247"/>
      <c r="D81" s="247"/>
      <c r="E81" s="247"/>
      <c r="F81" s="247"/>
      <c r="G81" s="247"/>
      <c r="H81" s="247"/>
      <c r="I81" s="247"/>
      <c r="J81" s="247"/>
      <c r="K81" s="247"/>
      <c r="L81" s="247"/>
      <c r="M81" s="247"/>
      <c r="N81" s="247"/>
    </row>
    <row r="82" spans="1:14" x14ac:dyDescent="0.3">
      <c r="A82" s="15"/>
      <c r="B82" s="15"/>
      <c r="C82" s="15"/>
    </row>
    <row r="83" spans="1:14" x14ac:dyDescent="0.3">
      <c r="A83" s="248" t="s">
        <v>7</v>
      </c>
      <c r="B83" s="250" t="s">
        <v>22</v>
      </c>
      <c r="C83" s="251"/>
      <c r="D83" s="251"/>
      <c r="E83" s="251"/>
      <c r="F83" s="251"/>
      <c r="G83" s="251"/>
      <c r="H83" s="252"/>
    </row>
    <row r="84" spans="1:14" x14ac:dyDescent="0.3">
      <c r="A84" s="249"/>
      <c r="B84" s="84" t="s">
        <v>8</v>
      </c>
      <c r="C84" s="154" t="s">
        <v>56</v>
      </c>
      <c r="D84" s="154" t="s">
        <v>57</v>
      </c>
      <c r="E84" s="154" t="s">
        <v>23</v>
      </c>
      <c r="F84" s="154" t="s">
        <v>24</v>
      </c>
      <c r="G84" s="154" t="s">
        <v>1196</v>
      </c>
      <c r="H84" s="69" t="s">
        <v>1197</v>
      </c>
    </row>
    <row r="85" spans="1:14" x14ac:dyDescent="0.3">
      <c r="A85" s="152" t="s">
        <v>1206</v>
      </c>
      <c r="B85" s="165">
        <v>928219.63659999997</v>
      </c>
      <c r="C85" s="145">
        <v>436142.06880000001</v>
      </c>
      <c r="D85" s="145">
        <v>447953.77639999997</v>
      </c>
      <c r="E85" s="145">
        <v>38601.698900000003</v>
      </c>
      <c r="F85" s="145">
        <v>5395.5644000000002</v>
      </c>
      <c r="G85" s="145">
        <v>38.3232</v>
      </c>
      <c r="H85" s="146">
        <v>88.204899999999995</v>
      </c>
    </row>
    <row r="86" spans="1:14" x14ac:dyDescent="0.3">
      <c r="A86" s="152" t="s">
        <v>1207</v>
      </c>
      <c r="B86" s="166">
        <v>939455.44420000003</v>
      </c>
      <c r="C86" s="147">
        <v>440907.06780000002</v>
      </c>
      <c r="D86" s="147">
        <v>453803.05320000002</v>
      </c>
      <c r="E86" s="147">
        <v>39240.538200000003</v>
      </c>
      <c r="F86" s="147">
        <v>5408.9102000000003</v>
      </c>
      <c r="G86" s="147">
        <v>36.896299999999997</v>
      </c>
      <c r="H86" s="148">
        <v>58.978499999999997</v>
      </c>
    </row>
    <row r="87" spans="1:14" x14ac:dyDescent="0.3">
      <c r="A87" s="152" t="s">
        <v>1208</v>
      </c>
      <c r="B87" s="166">
        <v>954911.17440000002</v>
      </c>
      <c r="C87" s="147">
        <v>447327.44750000001</v>
      </c>
      <c r="D87" s="147">
        <v>461705.86680000002</v>
      </c>
      <c r="E87" s="147">
        <v>40171.861499999999</v>
      </c>
      <c r="F87" s="147">
        <v>5563.4241000000002</v>
      </c>
      <c r="G87" s="147">
        <v>39.537799999999997</v>
      </c>
      <c r="H87" s="148">
        <v>103.0367</v>
      </c>
    </row>
    <row r="88" spans="1:14" x14ac:dyDescent="0.3">
      <c r="A88" s="152" t="s">
        <v>1209</v>
      </c>
      <c r="B88" s="166">
        <v>965527.88580000005</v>
      </c>
      <c r="C88" s="147">
        <v>451752.13549999997</v>
      </c>
      <c r="D88" s="147">
        <v>467338.08360000001</v>
      </c>
      <c r="E88" s="147">
        <v>40649.147400000002</v>
      </c>
      <c r="F88" s="147">
        <v>5634.7434000000003</v>
      </c>
      <c r="G88" s="147">
        <v>40.9056</v>
      </c>
      <c r="H88" s="148">
        <v>112.8703</v>
      </c>
    </row>
    <row r="89" spans="1:14" x14ac:dyDescent="0.3">
      <c r="A89" s="152" t="s">
        <v>1210</v>
      </c>
      <c r="B89" s="166">
        <v>974559.99690000003</v>
      </c>
      <c r="C89" s="147">
        <v>455424.90049999999</v>
      </c>
      <c r="D89" s="147">
        <v>472091.79249999998</v>
      </c>
      <c r="E89" s="147">
        <v>41214.220300000001</v>
      </c>
      <c r="F89" s="147">
        <v>5686.6478999999999</v>
      </c>
      <c r="G89" s="147">
        <v>39.059699999999999</v>
      </c>
      <c r="H89" s="148">
        <v>103.376</v>
      </c>
    </row>
    <row r="90" spans="1:14" x14ac:dyDescent="0.3">
      <c r="A90" s="152" t="s">
        <v>1211</v>
      </c>
      <c r="B90" s="166">
        <v>977452.47649999976</v>
      </c>
      <c r="C90" s="147">
        <v>456913.83529999998</v>
      </c>
      <c r="D90" s="147">
        <v>473437.74959999998</v>
      </c>
      <c r="E90" s="147">
        <v>41229.448900000003</v>
      </c>
      <c r="F90" s="147">
        <v>5737.6837999999998</v>
      </c>
      <c r="G90" s="147">
        <v>39.438899999999997</v>
      </c>
      <c r="H90" s="148">
        <v>94.32</v>
      </c>
    </row>
    <row r="91" spans="1:14" x14ac:dyDescent="0.3">
      <c r="A91" s="152" t="s">
        <v>1212</v>
      </c>
      <c r="B91" s="166">
        <v>954639.04929999996</v>
      </c>
      <c r="C91" s="147">
        <v>449237.96840000001</v>
      </c>
      <c r="D91" s="147">
        <v>460551.74849999999</v>
      </c>
      <c r="E91" s="147">
        <v>39054.322999999997</v>
      </c>
      <c r="F91" s="147">
        <v>5661.5155000000004</v>
      </c>
      <c r="G91" s="147">
        <v>39.282200000000003</v>
      </c>
      <c r="H91" s="148">
        <v>94.211699999999993</v>
      </c>
    </row>
    <row r="92" spans="1:14" x14ac:dyDescent="0.3">
      <c r="A92" s="152" t="s">
        <v>1214</v>
      </c>
      <c r="B92" s="166">
        <v>881570.60739999998</v>
      </c>
      <c r="C92" s="147">
        <v>419427.45169999998</v>
      </c>
      <c r="D92" s="147">
        <v>422046.99790000002</v>
      </c>
      <c r="E92" s="147">
        <v>34376.292200000004</v>
      </c>
      <c r="F92" s="147">
        <v>5617.3179</v>
      </c>
      <c r="G92" s="147">
        <v>40.604199999999999</v>
      </c>
      <c r="H92" s="148">
        <v>61.9435</v>
      </c>
    </row>
    <row r="93" spans="1:14" x14ac:dyDescent="0.3">
      <c r="A93" s="152" t="s">
        <v>2331</v>
      </c>
      <c r="B93" s="166">
        <v>943324.55499999993</v>
      </c>
      <c r="C93" s="147">
        <v>445444.15509999997</v>
      </c>
      <c r="D93" s="147">
        <v>454025.2279</v>
      </c>
      <c r="E93" s="147">
        <v>37758.129800000002</v>
      </c>
      <c r="F93" s="147">
        <v>5924.1782000000003</v>
      </c>
      <c r="G93" s="147">
        <v>51.9026</v>
      </c>
      <c r="H93" s="148">
        <v>120.9614</v>
      </c>
    </row>
    <row r="94" spans="1:14" x14ac:dyDescent="0.3">
      <c r="A94" s="152" t="s">
        <v>2332</v>
      </c>
      <c r="B94" s="166">
        <v>989236.36460000009</v>
      </c>
      <c r="C94" s="147">
        <v>464830.11749999999</v>
      </c>
      <c r="D94" s="147">
        <v>478050.44179999997</v>
      </c>
      <c r="E94" s="147">
        <v>40149.374900000003</v>
      </c>
      <c r="F94" s="147">
        <v>6050.1256000000003</v>
      </c>
      <c r="G94" s="147">
        <v>43.688099999999999</v>
      </c>
      <c r="H94" s="148">
        <v>112.61669999999999</v>
      </c>
    </row>
    <row r="95" spans="1:14" x14ac:dyDescent="0.3">
      <c r="A95" s="152" t="s">
        <v>2336</v>
      </c>
      <c r="B95" s="166">
        <v>1018173.5316000001</v>
      </c>
      <c r="C95" s="147">
        <v>477364.39419999998</v>
      </c>
      <c r="D95" s="147">
        <v>492886.83260000002</v>
      </c>
      <c r="E95" s="147">
        <v>41611.901100000003</v>
      </c>
      <c r="F95" s="147">
        <v>6144.3994000000002</v>
      </c>
      <c r="G95" s="147">
        <v>47.685000000000002</v>
      </c>
      <c r="H95" s="148">
        <v>118.3193</v>
      </c>
    </row>
    <row r="96" spans="1:14" x14ac:dyDescent="0.3">
      <c r="A96" s="152" t="s">
        <v>2337</v>
      </c>
      <c r="B96" s="166">
        <v>1033765.5099999999</v>
      </c>
      <c r="C96" s="147">
        <v>483622.94760000001</v>
      </c>
      <c r="D96" s="147">
        <v>501317.3296</v>
      </c>
      <c r="E96" s="147">
        <v>42469.254800000002</v>
      </c>
      <c r="F96" s="147">
        <v>6197.2847000000002</v>
      </c>
      <c r="G96" s="147">
        <v>44.885100000000001</v>
      </c>
      <c r="H96" s="148">
        <v>113.8082</v>
      </c>
    </row>
    <row r="97" spans="1:8" x14ac:dyDescent="0.3">
      <c r="A97" s="153" t="s">
        <v>2342</v>
      </c>
      <c r="B97" s="167">
        <v>1040720.4653</v>
      </c>
      <c r="C97" s="149">
        <v>486404.7096</v>
      </c>
      <c r="D97" s="149">
        <v>505227.22610000003</v>
      </c>
      <c r="E97" s="149">
        <v>42721.232000000004</v>
      </c>
      <c r="F97" s="149">
        <v>6225.6556</v>
      </c>
      <c r="G97" s="149">
        <v>45.495199999999997</v>
      </c>
      <c r="H97" s="150">
        <v>96.146799999999999</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tabSelected="1" zoomScaleNormal="100" workbookViewId="0">
      <selection activeCell="Q15" sqref="Q15"/>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41" t="s">
        <v>96</v>
      </c>
      <c r="E2" s="242"/>
      <c r="F2" s="242"/>
      <c r="G2" s="242"/>
      <c r="H2" s="242"/>
      <c r="I2" s="242"/>
      <c r="J2" s="213" t="str">
        <f>"Jun 24"</f>
        <v>Jun 24</v>
      </c>
      <c r="K2" s="214"/>
    </row>
    <row r="3" spans="1:17" ht="15" customHeight="1" x14ac:dyDescent="0.3">
      <c r="D3" s="243"/>
      <c r="E3" s="244"/>
      <c r="F3" s="244"/>
      <c r="G3" s="244"/>
      <c r="H3" s="244"/>
      <c r="I3" s="244"/>
      <c r="J3" s="215"/>
      <c r="K3" s="216"/>
    </row>
    <row r="4" spans="1:17" ht="15.75" customHeight="1" thickBot="1" x14ac:dyDescent="0.35">
      <c r="D4" s="245"/>
      <c r="E4" s="246"/>
      <c r="F4" s="246"/>
      <c r="G4" s="246"/>
      <c r="H4" s="246"/>
      <c r="I4" s="246"/>
      <c r="J4" s="217"/>
      <c r="K4" s="218"/>
    </row>
    <row r="5" spans="1:17" ht="15" thickBot="1" x14ac:dyDescent="0.35">
      <c r="D5" s="210" t="s">
        <v>2340</v>
      </c>
      <c r="E5" s="211"/>
      <c r="F5" s="211"/>
      <c r="G5" s="211"/>
      <c r="H5" s="211"/>
      <c r="I5" s="211"/>
      <c r="J5" s="211"/>
      <c r="K5" s="212"/>
    </row>
    <row r="6" spans="1:17" x14ac:dyDescent="0.3">
      <c r="D6" s="194"/>
      <c r="F6" s="58"/>
      <c r="G6" s="58"/>
      <c r="H6" s="58"/>
      <c r="I6" s="58"/>
      <c r="J6" s="58"/>
      <c r="K6" s="58"/>
      <c r="L6" s="58"/>
      <c r="M6" s="58"/>
      <c r="N6" s="58"/>
      <c r="O6" s="58"/>
      <c r="P6" s="58"/>
      <c r="Q6" s="58"/>
    </row>
    <row r="7" spans="1:17" x14ac:dyDescent="0.3">
      <c r="F7" s="58"/>
      <c r="G7" s="58"/>
      <c r="H7" s="58"/>
      <c r="I7" s="58"/>
      <c r="J7" s="58"/>
      <c r="K7" s="58"/>
      <c r="L7" s="58"/>
      <c r="M7" s="58"/>
      <c r="N7" s="58"/>
      <c r="O7" s="58"/>
      <c r="P7" s="58"/>
      <c r="Q7" s="58"/>
    </row>
    <row r="8" spans="1:17" x14ac:dyDescent="0.3">
      <c r="F8" s="58"/>
      <c r="G8" s="58"/>
      <c r="H8" s="58"/>
      <c r="K8" s="58"/>
      <c r="L8" s="58"/>
      <c r="N8" s="58"/>
      <c r="P8" s="58"/>
    </row>
    <row r="9" spans="1:17" x14ac:dyDescent="0.3">
      <c r="E9" s="53"/>
      <c r="F9" s="53"/>
      <c r="G9" s="53"/>
      <c r="H9" s="53"/>
      <c r="I9" s="53"/>
      <c r="J9" s="53"/>
      <c r="K9" s="53"/>
      <c r="L9" s="53"/>
      <c r="M9" s="53"/>
      <c r="N9" s="53"/>
      <c r="O9" s="53"/>
      <c r="P9" s="53"/>
    </row>
    <row r="10" spans="1:17" x14ac:dyDescent="0.3">
      <c r="E10" s="53"/>
      <c r="F10" s="53"/>
      <c r="G10" s="53"/>
      <c r="H10" s="53"/>
      <c r="I10" s="53"/>
      <c r="J10" s="53"/>
      <c r="K10" s="53"/>
      <c r="L10" s="53"/>
      <c r="M10" s="53"/>
      <c r="N10" s="53"/>
      <c r="O10" s="53"/>
      <c r="P10" s="53"/>
    </row>
    <row r="11" spans="1:17" ht="19.5" customHeight="1" x14ac:dyDescent="0.3">
      <c r="A11" s="247" t="s">
        <v>27</v>
      </c>
      <c r="B11" s="247"/>
      <c r="C11" s="247"/>
      <c r="D11" s="247"/>
      <c r="E11" s="247"/>
      <c r="F11" s="247"/>
      <c r="G11" s="247"/>
      <c r="H11" s="247"/>
      <c r="I11" s="247"/>
      <c r="J11" s="247"/>
      <c r="K11" s="247"/>
      <c r="L11" s="247"/>
      <c r="M11" s="247"/>
      <c r="N11" s="247"/>
      <c r="O11" s="247"/>
      <c r="P11" s="247"/>
    </row>
    <row r="12" spans="1:17" x14ac:dyDescent="0.3">
      <c r="E12" s="260" t="str">
        <f>UPPER(MID('[1]Monto de cotización'!L12,1,3))</f>
        <v>ABR</v>
      </c>
      <c r="F12" s="261"/>
      <c r="G12" s="261"/>
      <c r="H12" s="261"/>
      <c r="I12" s="260" t="str">
        <f>UPPER(MID('[1]Monto de cotización'!M12,1,3))</f>
        <v>MAY</v>
      </c>
      <c r="J12" s="261"/>
      <c r="K12" s="261"/>
      <c r="L12" s="261"/>
      <c r="M12" s="260" t="str">
        <f>UPPER(MID('[1]Monto de cotización'!N12,1,3))</f>
        <v>JUN</v>
      </c>
      <c r="N12" s="261"/>
      <c r="O12" s="261"/>
      <c r="P12" s="261"/>
    </row>
    <row r="13" spans="1:17" x14ac:dyDescent="0.3">
      <c r="A13" s="48" t="s">
        <v>97</v>
      </c>
      <c r="B13" s="48" t="s">
        <v>48</v>
      </c>
      <c r="C13" s="48" t="s">
        <v>98</v>
      </c>
      <c r="D13" s="48" t="s">
        <v>99</v>
      </c>
      <c r="E13" s="71" t="s">
        <v>8</v>
      </c>
      <c r="F13" s="172" t="s">
        <v>1202</v>
      </c>
      <c r="G13" s="172" t="s">
        <v>1203</v>
      </c>
      <c r="H13" s="173" t="s">
        <v>1204</v>
      </c>
      <c r="I13" s="71" t="s">
        <v>8</v>
      </c>
      <c r="J13" s="172" t="s">
        <v>1202</v>
      </c>
      <c r="K13" s="172" t="s">
        <v>1203</v>
      </c>
      <c r="L13" s="173" t="s">
        <v>1204</v>
      </c>
      <c r="M13" s="71" t="s">
        <v>8</v>
      </c>
      <c r="N13" s="172" t="s">
        <v>1202</v>
      </c>
      <c r="O13" s="172" t="s">
        <v>1203</v>
      </c>
      <c r="P13" s="173" t="s">
        <v>1204</v>
      </c>
    </row>
    <row r="14" spans="1:17" x14ac:dyDescent="0.3">
      <c r="A14" s="174" t="s">
        <v>1193</v>
      </c>
      <c r="B14" s="174" t="s">
        <v>1194</v>
      </c>
      <c r="C14" s="174" t="s">
        <v>1195</v>
      </c>
      <c r="D14" s="174" t="s">
        <v>1194</v>
      </c>
      <c r="E14" s="175">
        <v>13546470</v>
      </c>
      <c r="F14" s="176">
        <v>1869227</v>
      </c>
      <c r="G14" s="176">
        <v>9335701</v>
      </c>
      <c r="H14" s="177">
        <v>2341542</v>
      </c>
      <c r="I14" s="175">
        <v>13601477</v>
      </c>
      <c r="J14" s="176">
        <v>1911053</v>
      </c>
      <c r="K14" s="176">
        <v>9321485</v>
      </c>
      <c r="L14" s="177">
        <v>2368939</v>
      </c>
      <c r="M14" s="175">
        <v>13471096</v>
      </c>
      <c r="N14" s="176">
        <v>1836708</v>
      </c>
      <c r="O14" s="176">
        <v>9250638</v>
      </c>
      <c r="P14" s="177">
        <v>2383750</v>
      </c>
    </row>
    <row r="15" spans="1:17" x14ac:dyDescent="0.3">
      <c r="A15" s="178" t="s">
        <v>258</v>
      </c>
      <c r="B15" s="179" t="s">
        <v>259</v>
      </c>
      <c r="C15" s="179" t="s">
        <v>1216</v>
      </c>
      <c r="D15" s="178" t="s">
        <v>259</v>
      </c>
      <c r="E15" s="175">
        <v>3985293</v>
      </c>
      <c r="F15" s="180">
        <v>460981</v>
      </c>
      <c r="G15" s="180">
        <v>2805832</v>
      </c>
      <c r="H15" s="181">
        <v>718480</v>
      </c>
      <c r="I15" s="175">
        <v>3978541</v>
      </c>
      <c r="J15" s="180">
        <v>466105</v>
      </c>
      <c r="K15" s="180">
        <v>2790651</v>
      </c>
      <c r="L15" s="181">
        <v>721785</v>
      </c>
      <c r="M15" s="175">
        <v>3930425</v>
      </c>
      <c r="N15" s="180">
        <v>444439</v>
      </c>
      <c r="O15" s="180">
        <v>2765076</v>
      </c>
      <c r="P15" s="181">
        <v>720910</v>
      </c>
    </row>
    <row r="16" spans="1:17" x14ac:dyDescent="0.3">
      <c r="A16" s="178" t="s">
        <v>1085</v>
      </c>
      <c r="B16" s="179" t="s">
        <v>108</v>
      </c>
      <c r="C16" s="179" t="s">
        <v>1217</v>
      </c>
      <c r="D16" s="178" t="s">
        <v>109</v>
      </c>
      <c r="E16" s="175">
        <v>1550288</v>
      </c>
      <c r="F16" s="180">
        <v>164621</v>
      </c>
      <c r="G16" s="180">
        <v>1175130</v>
      </c>
      <c r="H16" s="181">
        <v>210537</v>
      </c>
      <c r="I16" s="175">
        <v>1552402</v>
      </c>
      <c r="J16" s="180">
        <v>166070</v>
      </c>
      <c r="K16" s="180">
        <v>1175389</v>
      </c>
      <c r="L16" s="181">
        <v>210943</v>
      </c>
      <c r="M16" s="175">
        <v>1539761</v>
      </c>
      <c r="N16" s="180">
        <v>163211</v>
      </c>
      <c r="O16" s="180">
        <v>1164637</v>
      </c>
      <c r="P16" s="181">
        <v>211913</v>
      </c>
    </row>
    <row r="17" spans="1:16" x14ac:dyDescent="0.3">
      <c r="A17" s="182" t="s">
        <v>107</v>
      </c>
      <c r="B17" s="179" t="s">
        <v>1086</v>
      </c>
      <c r="C17" s="179" t="s">
        <v>1218</v>
      </c>
      <c r="D17" s="179" t="s">
        <v>1087</v>
      </c>
      <c r="E17" s="175">
        <v>925351</v>
      </c>
      <c r="F17" s="180">
        <v>109575</v>
      </c>
      <c r="G17" s="180">
        <v>671758</v>
      </c>
      <c r="H17" s="181">
        <v>144018</v>
      </c>
      <c r="I17" s="175">
        <v>920986</v>
      </c>
      <c r="J17" s="180">
        <v>111150</v>
      </c>
      <c r="K17" s="180">
        <v>665583</v>
      </c>
      <c r="L17" s="181">
        <v>144253</v>
      </c>
      <c r="M17" s="175">
        <v>907521</v>
      </c>
      <c r="N17" s="180">
        <v>103303</v>
      </c>
      <c r="O17" s="180">
        <v>658615</v>
      </c>
      <c r="P17" s="181">
        <v>145603</v>
      </c>
    </row>
    <row r="18" spans="1:16" x14ac:dyDescent="0.3">
      <c r="A18" s="178" t="s">
        <v>539</v>
      </c>
      <c r="B18" s="179" t="s">
        <v>235</v>
      </c>
      <c r="C18" s="179" t="s">
        <v>1219</v>
      </c>
      <c r="D18" s="178" t="s">
        <v>236</v>
      </c>
      <c r="E18" s="175">
        <v>555119</v>
      </c>
      <c r="F18" s="180">
        <v>57138</v>
      </c>
      <c r="G18" s="180">
        <v>429261</v>
      </c>
      <c r="H18" s="181">
        <v>68720</v>
      </c>
      <c r="I18" s="175">
        <v>555363</v>
      </c>
      <c r="J18" s="180">
        <v>57395</v>
      </c>
      <c r="K18" s="180">
        <v>429179</v>
      </c>
      <c r="L18" s="181">
        <v>68789</v>
      </c>
      <c r="M18" s="175">
        <v>548654</v>
      </c>
      <c r="N18" s="180">
        <v>52021</v>
      </c>
      <c r="O18" s="180">
        <v>427163</v>
      </c>
      <c r="P18" s="181">
        <v>69470</v>
      </c>
    </row>
    <row r="19" spans="1:16" x14ac:dyDescent="0.3">
      <c r="A19" s="178" t="s">
        <v>234</v>
      </c>
      <c r="B19" s="179" t="s">
        <v>939</v>
      </c>
      <c r="C19" s="179" t="s">
        <v>1220</v>
      </c>
      <c r="D19" s="178" t="s">
        <v>940</v>
      </c>
      <c r="E19" s="175">
        <v>360970</v>
      </c>
      <c r="F19" s="180">
        <v>44408</v>
      </c>
      <c r="G19" s="180">
        <v>256007</v>
      </c>
      <c r="H19" s="181">
        <v>60555</v>
      </c>
      <c r="I19" s="175">
        <v>359817</v>
      </c>
      <c r="J19" s="180">
        <v>42227</v>
      </c>
      <c r="K19" s="180">
        <v>256519</v>
      </c>
      <c r="L19" s="181">
        <v>61071</v>
      </c>
      <c r="M19" s="175">
        <v>354090</v>
      </c>
      <c r="N19" s="180">
        <v>39137</v>
      </c>
      <c r="O19" s="180">
        <v>253977</v>
      </c>
      <c r="P19" s="181">
        <v>60976</v>
      </c>
    </row>
    <row r="20" spans="1:16" x14ac:dyDescent="0.3">
      <c r="A20" s="178" t="s">
        <v>512</v>
      </c>
      <c r="B20" s="179" t="s">
        <v>261</v>
      </c>
      <c r="C20" s="179" t="s">
        <v>1221</v>
      </c>
      <c r="D20" s="178" t="s">
        <v>262</v>
      </c>
      <c r="E20" s="175">
        <v>333997</v>
      </c>
      <c r="F20" s="180">
        <v>42980</v>
      </c>
      <c r="G20" s="180">
        <v>248399</v>
      </c>
      <c r="H20" s="181">
        <v>42618</v>
      </c>
      <c r="I20" s="175">
        <v>335135</v>
      </c>
      <c r="J20" s="180">
        <v>43828</v>
      </c>
      <c r="K20" s="180">
        <v>248208</v>
      </c>
      <c r="L20" s="181">
        <v>43099</v>
      </c>
      <c r="M20" s="175">
        <v>331444</v>
      </c>
      <c r="N20" s="180">
        <v>40768</v>
      </c>
      <c r="O20" s="180">
        <v>247465</v>
      </c>
      <c r="P20" s="181">
        <v>43211</v>
      </c>
    </row>
    <row r="21" spans="1:16" x14ac:dyDescent="0.3">
      <c r="A21" s="178" t="s">
        <v>938</v>
      </c>
      <c r="B21" s="179" t="s">
        <v>449</v>
      </c>
      <c r="C21" s="179" t="s">
        <v>1222</v>
      </c>
      <c r="D21" s="178" t="s">
        <v>925</v>
      </c>
      <c r="E21" s="175">
        <v>234541</v>
      </c>
      <c r="F21" s="180">
        <v>26936</v>
      </c>
      <c r="G21" s="180">
        <v>165863</v>
      </c>
      <c r="H21" s="181">
        <v>41742</v>
      </c>
      <c r="I21" s="175">
        <v>239147</v>
      </c>
      <c r="J21" s="180">
        <v>31953</v>
      </c>
      <c r="K21" s="180">
        <v>165068</v>
      </c>
      <c r="L21" s="181">
        <v>42126</v>
      </c>
      <c r="M21" s="175">
        <v>235095</v>
      </c>
      <c r="N21" s="180">
        <v>28210</v>
      </c>
      <c r="O21" s="180">
        <v>164351</v>
      </c>
      <c r="P21" s="181">
        <v>42534</v>
      </c>
    </row>
    <row r="22" spans="1:16" x14ac:dyDescent="0.3">
      <c r="A22" s="178" t="s">
        <v>308</v>
      </c>
      <c r="B22" s="179" t="s">
        <v>135</v>
      </c>
      <c r="C22" s="179" t="s">
        <v>1223</v>
      </c>
      <c r="D22" s="178" t="s">
        <v>430</v>
      </c>
      <c r="E22" s="175">
        <v>201318</v>
      </c>
      <c r="F22" s="180">
        <v>36257</v>
      </c>
      <c r="G22" s="180">
        <v>132666</v>
      </c>
      <c r="H22" s="181">
        <v>32395</v>
      </c>
      <c r="I22" s="175">
        <v>201228</v>
      </c>
      <c r="J22" s="180">
        <v>38891</v>
      </c>
      <c r="K22" s="180">
        <v>129366</v>
      </c>
      <c r="L22" s="181">
        <v>32971</v>
      </c>
      <c r="M22" s="175">
        <v>200017</v>
      </c>
      <c r="N22" s="180">
        <v>38529</v>
      </c>
      <c r="O22" s="180">
        <v>127798</v>
      </c>
      <c r="P22" s="181">
        <v>33690</v>
      </c>
    </row>
    <row r="23" spans="1:16" x14ac:dyDescent="0.3">
      <c r="A23" s="178" t="s">
        <v>711</v>
      </c>
      <c r="B23" s="179" t="s">
        <v>874</v>
      </c>
      <c r="C23" s="179" t="s">
        <v>1224</v>
      </c>
      <c r="D23" s="178" t="s">
        <v>875</v>
      </c>
      <c r="E23" s="175">
        <v>181613</v>
      </c>
      <c r="F23" s="180">
        <v>21938</v>
      </c>
      <c r="G23" s="180">
        <v>129065</v>
      </c>
      <c r="H23" s="181">
        <v>30610</v>
      </c>
      <c r="I23" s="175">
        <v>183718</v>
      </c>
      <c r="J23" s="180">
        <v>24410</v>
      </c>
      <c r="K23" s="180">
        <v>128211</v>
      </c>
      <c r="L23" s="181">
        <v>31097</v>
      </c>
      <c r="M23" s="175">
        <v>182720</v>
      </c>
      <c r="N23" s="180">
        <v>22686</v>
      </c>
      <c r="O23" s="180">
        <v>128575</v>
      </c>
      <c r="P23" s="181">
        <v>31459</v>
      </c>
    </row>
    <row r="24" spans="1:16" x14ac:dyDescent="0.3">
      <c r="A24" s="178" t="s">
        <v>568</v>
      </c>
      <c r="B24" s="179" t="s">
        <v>793</v>
      </c>
      <c r="C24" s="179" t="s">
        <v>1225</v>
      </c>
      <c r="D24" s="178" t="s">
        <v>794</v>
      </c>
      <c r="E24" s="175">
        <v>188229</v>
      </c>
      <c r="F24" s="180">
        <v>36011</v>
      </c>
      <c r="G24" s="180">
        <v>119072</v>
      </c>
      <c r="H24" s="181">
        <v>33146</v>
      </c>
      <c r="I24" s="175">
        <v>188118</v>
      </c>
      <c r="J24" s="180">
        <v>35370</v>
      </c>
      <c r="K24" s="180">
        <v>119096</v>
      </c>
      <c r="L24" s="181">
        <v>33652</v>
      </c>
      <c r="M24" s="175">
        <v>180990</v>
      </c>
      <c r="N24" s="180">
        <v>27723</v>
      </c>
      <c r="O24" s="180">
        <v>118543</v>
      </c>
      <c r="P24" s="181">
        <v>34724</v>
      </c>
    </row>
    <row r="25" spans="1:16" x14ac:dyDescent="0.3">
      <c r="A25" s="178" t="s">
        <v>568</v>
      </c>
      <c r="B25" s="179" t="s">
        <v>108</v>
      </c>
      <c r="C25" s="179" t="s">
        <v>1226</v>
      </c>
      <c r="D25" s="178" t="s">
        <v>155</v>
      </c>
      <c r="E25" s="175">
        <v>178294</v>
      </c>
      <c r="F25" s="180">
        <v>25353</v>
      </c>
      <c r="G25" s="180">
        <v>121526</v>
      </c>
      <c r="H25" s="181">
        <v>31415</v>
      </c>
      <c r="I25" s="175">
        <v>177653</v>
      </c>
      <c r="J25" s="180">
        <v>25122</v>
      </c>
      <c r="K25" s="180">
        <v>121099</v>
      </c>
      <c r="L25" s="181">
        <v>31432</v>
      </c>
      <c r="M25" s="175">
        <v>175737</v>
      </c>
      <c r="N25" s="180">
        <v>23824</v>
      </c>
      <c r="O25" s="180">
        <v>120462</v>
      </c>
      <c r="P25" s="181">
        <v>31451</v>
      </c>
    </row>
    <row r="26" spans="1:16" x14ac:dyDescent="0.3">
      <c r="A26" s="178" t="s">
        <v>260</v>
      </c>
      <c r="B26" s="179" t="s">
        <v>1039</v>
      </c>
      <c r="C26" s="179" t="s">
        <v>1227</v>
      </c>
      <c r="D26" s="178" t="s">
        <v>1040</v>
      </c>
      <c r="E26" s="175">
        <v>128632</v>
      </c>
      <c r="F26" s="180">
        <v>1408</v>
      </c>
      <c r="G26" s="180">
        <v>125591</v>
      </c>
      <c r="H26" s="181">
        <v>1633</v>
      </c>
      <c r="I26" s="175">
        <v>149877</v>
      </c>
      <c r="J26" s="180">
        <v>1376</v>
      </c>
      <c r="K26" s="180">
        <v>146784</v>
      </c>
      <c r="L26" s="181">
        <v>1717</v>
      </c>
      <c r="M26" s="175">
        <v>151727</v>
      </c>
      <c r="N26" s="180">
        <v>1559</v>
      </c>
      <c r="O26" s="180">
        <v>148382</v>
      </c>
      <c r="P26" s="181">
        <v>1786</v>
      </c>
    </row>
    <row r="27" spans="1:16" x14ac:dyDescent="0.3">
      <c r="A27" s="178" t="s">
        <v>1038</v>
      </c>
      <c r="B27" s="179" t="s">
        <v>763</v>
      </c>
      <c r="C27" s="179" t="s">
        <v>1228</v>
      </c>
      <c r="D27" s="178" t="s">
        <v>764</v>
      </c>
      <c r="E27" s="175">
        <v>147819</v>
      </c>
      <c r="F27" s="180">
        <v>23611</v>
      </c>
      <c r="G27" s="180">
        <v>101600</v>
      </c>
      <c r="H27" s="181">
        <v>22608</v>
      </c>
      <c r="I27" s="175">
        <v>148184</v>
      </c>
      <c r="J27" s="180">
        <v>24023</v>
      </c>
      <c r="K27" s="180">
        <v>101301</v>
      </c>
      <c r="L27" s="181">
        <v>22860</v>
      </c>
      <c r="M27" s="175">
        <v>146624</v>
      </c>
      <c r="N27" s="180">
        <v>22330</v>
      </c>
      <c r="O27" s="180">
        <v>101604</v>
      </c>
      <c r="P27" s="181">
        <v>22690</v>
      </c>
    </row>
    <row r="28" spans="1:16" x14ac:dyDescent="0.3">
      <c r="A28" s="178" t="s">
        <v>568</v>
      </c>
      <c r="B28" s="179" t="s">
        <v>181</v>
      </c>
      <c r="C28" s="179" t="s">
        <v>1229</v>
      </c>
      <c r="D28" s="178" t="s">
        <v>820</v>
      </c>
      <c r="E28" s="175">
        <v>126414</v>
      </c>
      <c r="F28" s="180">
        <v>20476</v>
      </c>
      <c r="G28" s="180">
        <v>88418</v>
      </c>
      <c r="H28" s="181">
        <v>17520</v>
      </c>
      <c r="I28" s="175">
        <v>127414</v>
      </c>
      <c r="J28" s="180">
        <v>20830</v>
      </c>
      <c r="K28" s="180">
        <v>88527</v>
      </c>
      <c r="L28" s="181">
        <v>18057</v>
      </c>
      <c r="M28" s="175">
        <v>127414</v>
      </c>
      <c r="N28" s="180">
        <v>21284</v>
      </c>
      <c r="O28" s="180">
        <v>87966</v>
      </c>
      <c r="P28" s="181">
        <v>18164</v>
      </c>
    </row>
    <row r="29" spans="1:16" x14ac:dyDescent="0.3">
      <c r="A29" s="178" t="s">
        <v>1014</v>
      </c>
      <c r="B29" s="179" t="s">
        <v>712</v>
      </c>
      <c r="C29" s="179" t="s">
        <v>1230</v>
      </c>
      <c r="D29" s="178" t="s">
        <v>713</v>
      </c>
      <c r="E29" s="175">
        <v>128772</v>
      </c>
      <c r="F29" s="180">
        <v>24030</v>
      </c>
      <c r="G29" s="180">
        <v>81882</v>
      </c>
      <c r="H29" s="181">
        <v>22860</v>
      </c>
      <c r="I29" s="175">
        <v>129420</v>
      </c>
      <c r="J29" s="180">
        <v>24505</v>
      </c>
      <c r="K29" s="180">
        <v>81628</v>
      </c>
      <c r="L29" s="181">
        <v>23287</v>
      </c>
      <c r="M29" s="175">
        <v>127377</v>
      </c>
      <c r="N29" s="180">
        <v>22731</v>
      </c>
      <c r="O29" s="180">
        <v>81284</v>
      </c>
      <c r="P29" s="181">
        <v>23362</v>
      </c>
    </row>
    <row r="30" spans="1:16" x14ac:dyDescent="0.3">
      <c r="A30" s="178" t="s">
        <v>568</v>
      </c>
      <c r="B30" s="179" t="s">
        <v>914</v>
      </c>
      <c r="C30" s="179" t="s">
        <v>1231</v>
      </c>
      <c r="D30" s="178" t="s">
        <v>124</v>
      </c>
      <c r="E30" s="175">
        <v>118888</v>
      </c>
      <c r="F30" s="180">
        <v>18387</v>
      </c>
      <c r="G30" s="180">
        <v>81170</v>
      </c>
      <c r="H30" s="181">
        <v>19331</v>
      </c>
      <c r="I30" s="175">
        <v>118950</v>
      </c>
      <c r="J30" s="180">
        <v>18514</v>
      </c>
      <c r="K30" s="180">
        <v>80681</v>
      </c>
      <c r="L30" s="181">
        <v>19755</v>
      </c>
      <c r="M30" s="175">
        <v>118324</v>
      </c>
      <c r="N30" s="180">
        <v>17968</v>
      </c>
      <c r="O30" s="180">
        <v>80231</v>
      </c>
      <c r="P30" s="181">
        <v>20125</v>
      </c>
    </row>
    <row r="31" spans="1:16" x14ac:dyDescent="0.3">
      <c r="A31" s="178" t="s">
        <v>873</v>
      </c>
      <c r="B31" s="179" t="s">
        <v>108</v>
      </c>
      <c r="C31" s="179" t="s">
        <v>1232</v>
      </c>
      <c r="D31" s="178" t="s">
        <v>167</v>
      </c>
      <c r="E31" s="175">
        <v>120450</v>
      </c>
      <c r="F31" s="180">
        <v>23011</v>
      </c>
      <c r="G31" s="180">
        <v>73395</v>
      </c>
      <c r="H31" s="181">
        <v>24044</v>
      </c>
      <c r="I31" s="175">
        <v>121302</v>
      </c>
      <c r="J31" s="180">
        <v>23270</v>
      </c>
      <c r="K31" s="180">
        <v>73541</v>
      </c>
      <c r="L31" s="181">
        <v>24491</v>
      </c>
      <c r="M31" s="175">
        <v>118057</v>
      </c>
      <c r="N31" s="180">
        <v>20102</v>
      </c>
      <c r="O31" s="180">
        <v>73322</v>
      </c>
      <c r="P31" s="181">
        <v>24633</v>
      </c>
    </row>
    <row r="32" spans="1:16" x14ac:dyDescent="0.3">
      <c r="A32" s="178" t="s">
        <v>873</v>
      </c>
      <c r="B32" s="179" t="s">
        <v>475</v>
      </c>
      <c r="C32" s="179" t="s">
        <v>1233</v>
      </c>
      <c r="D32" s="178" t="s">
        <v>476</v>
      </c>
      <c r="E32" s="175">
        <v>119476</v>
      </c>
      <c r="F32" s="180">
        <v>19680</v>
      </c>
      <c r="G32" s="180">
        <v>74908</v>
      </c>
      <c r="H32" s="181">
        <v>24888</v>
      </c>
      <c r="I32" s="175">
        <v>119159</v>
      </c>
      <c r="J32" s="180">
        <v>19770</v>
      </c>
      <c r="K32" s="180">
        <v>74257</v>
      </c>
      <c r="L32" s="181">
        <v>25132</v>
      </c>
      <c r="M32" s="175">
        <v>117482</v>
      </c>
      <c r="N32" s="180">
        <v>18561</v>
      </c>
      <c r="O32" s="180">
        <v>73791</v>
      </c>
      <c r="P32" s="181">
        <v>25130</v>
      </c>
    </row>
    <row r="33" spans="1:16" x14ac:dyDescent="0.3">
      <c r="A33" s="178" t="s">
        <v>107</v>
      </c>
      <c r="B33" s="179" t="s">
        <v>272</v>
      </c>
      <c r="C33" s="179" t="s">
        <v>1234</v>
      </c>
      <c r="D33" s="178" t="s">
        <v>540</v>
      </c>
      <c r="E33" s="175">
        <v>114599</v>
      </c>
      <c r="F33" s="180">
        <v>27224</v>
      </c>
      <c r="G33" s="180">
        <v>67010</v>
      </c>
      <c r="H33" s="181">
        <v>20365</v>
      </c>
      <c r="I33" s="175">
        <v>113749</v>
      </c>
      <c r="J33" s="180">
        <v>27780</v>
      </c>
      <c r="K33" s="180">
        <v>65292</v>
      </c>
      <c r="L33" s="181">
        <v>20677</v>
      </c>
      <c r="M33" s="175">
        <v>112236</v>
      </c>
      <c r="N33" s="180">
        <v>25834</v>
      </c>
      <c r="O33" s="180">
        <v>65480</v>
      </c>
      <c r="P33" s="181">
        <v>20922</v>
      </c>
    </row>
    <row r="34" spans="1:16" x14ac:dyDescent="0.3">
      <c r="A34" s="178" t="s">
        <v>1038</v>
      </c>
      <c r="B34" s="179" t="s">
        <v>513</v>
      </c>
      <c r="C34" s="179" t="s">
        <v>1235</v>
      </c>
      <c r="D34" s="178" t="s">
        <v>514</v>
      </c>
      <c r="E34" s="175">
        <v>97726</v>
      </c>
      <c r="F34" s="180">
        <v>19768</v>
      </c>
      <c r="G34" s="180">
        <v>60648</v>
      </c>
      <c r="H34" s="181">
        <v>17310</v>
      </c>
      <c r="I34" s="175">
        <v>97366</v>
      </c>
      <c r="J34" s="180">
        <v>19583</v>
      </c>
      <c r="K34" s="180">
        <v>60208</v>
      </c>
      <c r="L34" s="181">
        <v>17575</v>
      </c>
      <c r="M34" s="175">
        <v>95977</v>
      </c>
      <c r="N34" s="180">
        <v>18124</v>
      </c>
      <c r="O34" s="180">
        <v>60131</v>
      </c>
      <c r="P34" s="181">
        <v>17722</v>
      </c>
    </row>
    <row r="35" spans="1:16" x14ac:dyDescent="0.3">
      <c r="A35" s="178" t="s">
        <v>680</v>
      </c>
      <c r="B35" s="179" t="s">
        <v>309</v>
      </c>
      <c r="C35" s="179" t="s">
        <v>1236</v>
      </c>
      <c r="D35" s="178" t="s">
        <v>310</v>
      </c>
      <c r="E35" s="175">
        <v>74345</v>
      </c>
      <c r="F35" s="180">
        <v>8170</v>
      </c>
      <c r="G35" s="180">
        <v>52860</v>
      </c>
      <c r="H35" s="181">
        <v>13315</v>
      </c>
      <c r="I35" s="175">
        <v>78664</v>
      </c>
      <c r="J35" s="180">
        <v>11237</v>
      </c>
      <c r="K35" s="180">
        <v>53776</v>
      </c>
      <c r="L35" s="181">
        <v>13651</v>
      </c>
      <c r="M35" s="175">
        <v>78890</v>
      </c>
      <c r="N35" s="180">
        <v>11237</v>
      </c>
      <c r="O35" s="180">
        <v>53902</v>
      </c>
      <c r="P35" s="181">
        <v>13751</v>
      </c>
    </row>
    <row r="36" spans="1:16" x14ac:dyDescent="0.3">
      <c r="A36" s="178" t="s">
        <v>1038</v>
      </c>
      <c r="B36" s="179" t="s">
        <v>108</v>
      </c>
      <c r="C36" s="179" t="s">
        <v>1237</v>
      </c>
      <c r="D36" s="178" t="s">
        <v>127</v>
      </c>
      <c r="E36" s="175">
        <v>75794</v>
      </c>
      <c r="F36" s="180">
        <v>2840</v>
      </c>
      <c r="G36" s="180">
        <v>72392</v>
      </c>
      <c r="H36" s="181">
        <v>562</v>
      </c>
      <c r="I36" s="175">
        <v>75118</v>
      </c>
      <c r="J36" s="180">
        <v>2835</v>
      </c>
      <c r="K36" s="180">
        <v>71724</v>
      </c>
      <c r="L36" s="181">
        <v>559</v>
      </c>
      <c r="M36" s="175">
        <v>72334</v>
      </c>
      <c r="N36" s="180">
        <v>2921</v>
      </c>
      <c r="O36" s="180">
        <v>68881</v>
      </c>
      <c r="P36" s="181">
        <v>532</v>
      </c>
    </row>
    <row r="37" spans="1:16" x14ac:dyDescent="0.3">
      <c r="A37" s="178" t="s">
        <v>1085</v>
      </c>
      <c r="B37" s="179" t="s">
        <v>569</v>
      </c>
      <c r="C37" s="179" t="s">
        <v>1238</v>
      </c>
      <c r="D37" s="178" t="s">
        <v>585</v>
      </c>
      <c r="E37" s="175">
        <v>72130</v>
      </c>
      <c r="F37" s="180">
        <v>7032</v>
      </c>
      <c r="G37" s="180">
        <v>53053</v>
      </c>
      <c r="H37" s="181">
        <v>12045</v>
      </c>
      <c r="I37" s="175">
        <v>72157</v>
      </c>
      <c r="J37" s="180">
        <v>7152</v>
      </c>
      <c r="K37" s="180">
        <v>52878</v>
      </c>
      <c r="L37" s="181">
        <v>12127</v>
      </c>
      <c r="M37" s="175">
        <v>71622</v>
      </c>
      <c r="N37" s="180">
        <v>7315</v>
      </c>
      <c r="O37" s="180">
        <v>52153</v>
      </c>
      <c r="P37" s="181">
        <v>12154</v>
      </c>
    </row>
    <row r="38" spans="1:16" x14ac:dyDescent="0.3">
      <c r="A38" s="178" t="s">
        <v>107</v>
      </c>
      <c r="B38" s="179" t="s">
        <v>1086</v>
      </c>
      <c r="C38" s="178" t="s">
        <v>1239</v>
      </c>
      <c r="D38" s="178" t="s">
        <v>1120</v>
      </c>
      <c r="E38" s="175">
        <v>69933</v>
      </c>
      <c r="F38" s="180">
        <v>8485</v>
      </c>
      <c r="G38" s="180">
        <v>41093</v>
      </c>
      <c r="H38" s="181">
        <v>20355</v>
      </c>
      <c r="I38" s="175">
        <v>70100</v>
      </c>
      <c r="J38" s="180">
        <v>8566</v>
      </c>
      <c r="K38" s="180">
        <v>40987</v>
      </c>
      <c r="L38" s="181">
        <v>20547</v>
      </c>
      <c r="M38" s="183">
        <v>69688</v>
      </c>
      <c r="N38" s="184">
        <v>8115</v>
      </c>
      <c r="O38" s="184">
        <v>40978</v>
      </c>
      <c r="P38" s="185">
        <v>20595</v>
      </c>
    </row>
    <row r="39" spans="1:16" x14ac:dyDescent="0.3">
      <c r="A39" s="178" t="s">
        <v>1085</v>
      </c>
      <c r="B39" s="179" t="s">
        <v>1086</v>
      </c>
      <c r="C39" s="179" t="s">
        <v>1240</v>
      </c>
      <c r="D39" s="179" t="s">
        <v>1108</v>
      </c>
      <c r="E39" s="175">
        <v>69525</v>
      </c>
      <c r="F39" s="180">
        <v>5220</v>
      </c>
      <c r="G39" s="180">
        <v>52992</v>
      </c>
      <c r="H39" s="181">
        <v>11313</v>
      </c>
      <c r="I39" s="175">
        <v>69906</v>
      </c>
      <c r="J39" s="180">
        <v>5323</v>
      </c>
      <c r="K39" s="180">
        <v>53218</v>
      </c>
      <c r="L39" s="181">
        <v>11365</v>
      </c>
      <c r="M39" s="175">
        <v>69316</v>
      </c>
      <c r="N39" s="180">
        <v>4689</v>
      </c>
      <c r="O39" s="180">
        <v>53155</v>
      </c>
      <c r="P39" s="181">
        <v>11472</v>
      </c>
    </row>
    <row r="40" spans="1:16" x14ac:dyDescent="0.3">
      <c r="A40" s="178" t="s">
        <v>762</v>
      </c>
      <c r="B40" s="179" t="s">
        <v>939</v>
      </c>
      <c r="C40" s="179" t="s">
        <v>1241</v>
      </c>
      <c r="D40" s="178" t="s">
        <v>965</v>
      </c>
      <c r="E40" s="175">
        <v>68709</v>
      </c>
      <c r="F40" s="180">
        <v>7169</v>
      </c>
      <c r="G40" s="180">
        <v>44769</v>
      </c>
      <c r="H40" s="181">
        <v>16771</v>
      </c>
      <c r="I40" s="175">
        <v>67993</v>
      </c>
      <c r="J40" s="180">
        <v>6991</v>
      </c>
      <c r="K40" s="180">
        <v>44340</v>
      </c>
      <c r="L40" s="181">
        <v>16662</v>
      </c>
      <c r="M40" s="175">
        <v>68053</v>
      </c>
      <c r="N40" s="180">
        <v>7164</v>
      </c>
      <c r="O40" s="180">
        <v>44096</v>
      </c>
      <c r="P40" s="181">
        <v>16793</v>
      </c>
    </row>
    <row r="41" spans="1:16" x14ac:dyDescent="0.3">
      <c r="A41" s="178" t="s">
        <v>924</v>
      </c>
      <c r="B41" s="179" t="s">
        <v>108</v>
      </c>
      <c r="C41" s="179" t="s">
        <v>1242</v>
      </c>
      <c r="D41" s="178" t="s">
        <v>193</v>
      </c>
      <c r="E41" s="175">
        <v>66605</v>
      </c>
      <c r="F41" s="180">
        <v>10670</v>
      </c>
      <c r="G41" s="180">
        <v>40946</v>
      </c>
      <c r="H41" s="181">
        <v>14989</v>
      </c>
      <c r="I41" s="175">
        <v>67312</v>
      </c>
      <c r="J41" s="180">
        <v>11551</v>
      </c>
      <c r="K41" s="180">
        <v>40612</v>
      </c>
      <c r="L41" s="181">
        <v>15149</v>
      </c>
      <c r="M41" s="175">
        <v>66999</v>
      </c>
      <c r="N41" s="180">
        <v>11375</v>
      </c>
      <c r="O41" s="180">
        <v>40330</v>
      </c>
      <c r="P41" s="181">
        <v>15294</v>
      </c>
    </row>
    <row r="42" spans="1:16" x14ac:dyDescent="0.3">
      <c r="A42" s="178" t="s">
        <v>234</v>
      </c>
      <c r="B42" s="179" t="s">
        <v>1131</v>
      </c>
      <c r="C42" s="179" t="s">
        <v>1243</v>
      </c>
      <c r="D42" s="178" t="s">
        <v>1132</v>
      </c>
      <c r="E42" s="175">
        <v>75138</v>
      </c>
      <c r="F42" s="180">
        <v>3659</v>
      </c>
      <c r="G42" s="180">
        <v>70910</v>
      </c>
      <c r="H42" s="181">
        <v>569</v>
      </c>
      <c r="I42" s="175">
        <v>67271</v>
      </c>
      <c r="J42" s="180">
        <v>2299</v>
      </c>
      <c r="K42" s="180">
        <v>64437</v>
      </c>
      <c r="L42" s="181">
        <v>535</v>
      </c>
      <c r="M42" s="175">
        <v>65652</v>
      </c>
      <c r="N42" s="180">
        <v>2263</v>
      </c>
      <c r="O42" s="180">
        <v>62824</v>
      </c>
      <c r="P42" s="181">
        <v>565</v>
      </c>
    </row>
    <row r="43" spans="1:16" x14ac:dyDescent="0.3">
      <c r="A43" s="178" t="s">
        <v>711</v>
      </c>
      <c r="B43" s="179" t="s">
        <v>506</v>
      </c>
      <c r="C43" s="179" t="s">
        <v>1244</v>
      </c>
      <c r="D43" s="178" t="s">
        <v>1015</v>
      </c>
      <c r="E43" s="175">
        <v>64728</v>
      </c>
      <c r="F43" s="180">
        <v>13252</v>
      </c>
      <c r="G43" s="180">
        <v>40672</v>
      </c>
      <c r="H43" s="181">
        <v>10804</v>
      </c>
      <c r="I43" s="175">
        <v>65268</v>
      </c>
      <c r="J43" s="180">
        <v>13647</v>
      </c>
      <c r="K43" s="180">
        <v>40813</v>
      </c>
      <c r="L43" s="181">
        <v>10808</v>
      </c>
      <c r="M43" s="175">
        <v>62981</v>
      </c>
      <c r="N43" s="180">
        <v>11345</v>
      </c>
      <c r="O43" s="180">
        <v>40881</v>
      </c>
      <c r="P43" s="181">
        <v>10755</v>
      </c>
    </row>
    <row r="44" spans="1:16" x14ac:dyDescent="0.3">
      <c r="A44" s="178" t="s">
        <v>308</v>
      </c>
      <c r="B44" s="179" t="s">
        <v>108</v>
      </c>
      <c r="C44" s="179" t="s">
        <v>1245</v>
      </c>
      <c r="D44" s="179" t="s">
        <v>195</v>
      </c>
      <c r="E44" s="175">
        <v>56692</v>
      </c>
      <c r="F44" s="180">
        <v>7001</v>
      </c>
      <c r="G44" s="180">
        <v>45039</v>
      </c>
      <c r="H44" s="181">
        <v>4652</v>
      </c>
      <c r="I44" s="175">
        <v>59735</v>
      </c>
      <c r="J44" s="180">
        <v>6789</v>
      </c>
      <c r="K44" s="180">
        <v>48400</v>
      </c>
      <c r="L44" s="181">
        <v>4546</v>
      </c>
      <c r="M44" s="175">
        <v>61290</v>
      </c>
      <c r="N44" s="180">
        <v>6352</v>
      </c>
      <c r="O44" s="180">
        <v>50238</v>
      </c>
      <c r="P44" s="181">
        <v>4700</v>
      </c>
    </row>
    <row r="45" spans="1:16" x14ac:dyDescent="0.3">
      <c r="A45" s="178" t="s">
        <v>1038</v>
      </c>
      <c r="B45" s="179" t="s">
        <v>1086</v>
      </c>
      <c r="C45" s="179" t="s">
        <v>1246</v>
      </c>
      <c r="D45" s="178" t="s">
        <v>1115</v>
      </c>
      <c r="E45" s="175">
        <v>53596</v>
      </c>
      <c r="F45" s="180">
        <v>8852</v>
      </c>
      <c r="G45" s="180">
        <v>37462</v>
      </c>
      <c r="H45" s="181">
        <v>7282</v>
      </c>
      <c r="I45" s="175">
        <v>55122</v>
      </c>
      <c r="J45" s="180">
        <v>10271</v>
      </c>
      <c r="K45" s="180">
        <v>37224</v>
      </c>
      <c r="L45" s="181">
        <v>7627</v>
      </c>
      <c r="M45" s="175">
        <v>55032</v>
      </c>
      <c r="N45" s="180">
        <v>10051</v>
      </c>
      <c r="O45" s="180">
        <v>37092</v>
      </c>
      <c r="P45" s="181">
        <v>7889</v>
      </c>
    </row>
    <row r="46" spans="1:16" x14ac:dyDescent="0.3">
      <c r="A46" s="178" t="s">
        <v>308</v>
      </c>
      <c r="B46" s="179" t="s">
        <v>939</v>
      </c>
      <c r="C46" s="179" t="s">
        <v>1247</v>
      </c>
      <c r="D46" s="178" t="s">
        <v>944</v>
      </c>
      <c r="E46" s="175">
        <v>53151</v>
      </c>
      <c r="F46" s="180">
        <v>10975</v>
      </c>
      <c r="G46" s="180">
        <v>32849</v>
      </c>
      <c r="H46" s="181">
        <v>9327</v>
      </c>
      <c r="I46" s="175">
        <v>52430</v>
      </c>
      <c r="J46" s="180">
        <v>11102</v>
      </c>
      <c r="K46" s="180">
        <v>31756</v>
      </c>
      <c r="L46" s="181">
        <v>9572</v>
      </c>
      <c r="M46" s="175">
        <v>53368</v>
      </c>
      <c r="N46" s="180">
        <v>10209</v>
      </c>
      <c r="O46" s="180">
        <v>33511</v>
      </c>
      <c r="P46" s="181">
        <v>9648</v>
      </c>
    </row>
    <row r="47" spans="1:16" x14ac:dyDescent="0.3">
      <c r="A47" s="178" t="s">
        <v>568</v>
      </c>
      <c r="B47" s="179" t="s">
        <v>449</v>
      </c>
      <c r="C47" s="179" t="s">
        <v>1248</v>
      </c>
      <c r="D47" s="178" t="s">
        <v>928</v>
      </c>
      <c r="E47" s="175">
        <v>51030</v>
      </c>
      <c r="F47" s="180">
        <v>10222</v>
      </c>
      <c r="G47" s="180">
        <v>32225</v>
      </c>
      <c r="H47" s="181">
        <v>8583</v>
      </c>
      <c r="I47" s="175">
        <v>52887</v>
      </c>
      <c r="J47" s="180">
        <v>10298</v>
      </c>
      <c r="K47" s="180">
        <v>32322</v>
      </c>
      <c r="L47" s="181">
        <v>10267</v>
      </c>
      <c r="M47" s="175">
        <v>53962</v>
      </c>
      <c r="N47" s="180">
        <v>9975</v>
      </c>
      <c r="O47" s="180">
        <v>32499</v>
      </c>
      <c r="P47" s="181">
        <v>11488</v>
      </c>
    </row>
    <row r="48" spans="1:16" x14ac:dyDescent="0.3">
      <c r="A48" s="178" t="s">
        <v>747</v>
      </c>
      <c r="B48" s="179" t="s">
        <v>569</v>
      </c>
      <c r="C48" s="179" t="s">
        <v>1249</v>
      </c>
      <c r="D48" s="178" t="s">
        <v>590</v>
      </c>
      <c r="E48" s="175">
        <v>49227</v>
      </c>
      <c r="F48" s="180">
        <v>7368</v>
      </c>
      <c r="G48" s="180">
        <v>29716</v>
      </c>
      <c r="H48" s="181">
        <v>12143</v>
      </c>
      <c r="I48" s="175">
        <v>48616</v>
      </c>
      <c r="J48" s="180">
        <v>7367</v>
      </c>
      <c r="K48" s="180">
        <v>28935</v>
      </c>
      <c r="L48" s="181">
        <v>12314</v>
      </c>
      <c r="M48" s="175">
        <v>48307</v>
      </c>
      <c r="N48" s="180">
        <v>6785</v>
      </c>
      <c r="O48" s="180">
        <v>29106</v>
      </c>
      <c r="P48" s="181">
        <v>12416</v>
      </c>
    </row>
    <row r="49" spans="1:16" x14ac:dyDescent="0.3">
      <c r="A49" s="178" t="s">
        <v>762</v>
      </c>
      <c r="B49" s="179" t="s">
        <v>569</v>
      </c>
      <c r="C49" s="179" t="s">
        <v>1250</v>
      </c>
      <c r="D49" s="178" t="s">
        <v>650</v>
      </c>
      <c r="E49" s="175">
        <v>44206</v>
      </c>
      <c r="F49" s="180">
        <v>5291</v>
      </c>
      <c r="G49" s="180">
        <v>34842</v>
      </c>
      <c r="H49" s="181">
        <v>4073</v>
      </c>
      <c r="I49" s="175">
        <v>45091</v>
      </c>
      <c r="J49" s="180">
        <v>6400</v>
      </c>
      <c r="K49" s="180">
        <v>34584</v>
      </c>
      <c r="L49" s="181">
        <v>4107</v>
      </c>
      <c r="M49" s="175">
        <v>44626</v>
      </c>
      <c r="N49" s="180">
        <v>6157</v>
      </c>
      <c r="O49" s="180">
        <v>34310</v>
      </c>
      <c r="P49" s="181">
        <v>4159</v>
      </c>
    </row>
    <row r="50" spans="1:16" x14ac:dyDescent="0.3">
      <c r="A50" s="178" t="s">
        <v>308</v>
      </c>
      <c r="B50" s="179" t="s">
        <v>569</v>
      </c>
      <c r="C50" s="179" t="s">
        <v>1251</v>
      </c>
      <c r="D50" s="178" t="s">
        <v>624</v>
      </c>
      <c r="E50" s="175">
        <v>43358</v>
      </c>
      <c r="F50" s="180">
        <v>7707</v>
      </c>
      <c r="G50" s="180">
        <v>24040</v>
      </c>
      <c r="H50" s="181">
        <v>11611</v>
      </c>
      <c r="I50" s="175">
        <v>43409</v>
      </c>
      <c r="J50" s="180">
        <v>7869</v>
      </c>
      <c r="K50" s="180">
        <v>23789</v>
      </c>
      <c r="L50" s="181">
        <v>11751</v>
      </c>
      <c r="M50" s="175">
        <v>42822</v>
      </c>
      <c r="N50" s="180">
        <v>7588</v>
      </c>
      <c r="O50" s="180">
        <v>23489</v>
      </c>
      <c r="P50" s="181">
        <v>11745</v>
      </c>
    </row>
    <row r="51" spans="1:16" x14ac:dyDescent="0.3">
      <c r="A51" s="178" t="s">
        <v>308</v>
      </c>
      <c r="B51" s="179" t="s">
        <v>748</v>
      </c>
      <c r="C51" s="179" t="s">
        <v>1252</v>
      </c>
      <c r="D51" s="178" t="s">
        <v>749</v>
      </c>
      <c r="E51" s="175">
        <v>45269</v>
      </c>
      <c r="F51" s="180">
        <v>3575</v>
      </c>
      <c r="G51" s="180">
        <v>36153</v>
      </c>
      <c r="H51" s="181">
        <v>5541</v>
      </c>
      <c r="I51" s="175">
        <v>43839</v>
      </c>
      <c r="J51" s="180">
        <v>3834</v>
      </c>
      <c r="K51" s="180">
        <v>34363</v>
      </c>
      <c r="L51" s="181">
        <v>5642</v>
      </c>
      <c r="M51" s="175">
        <v>42648</v>
      </c>
      <c r="N51" s="180">
        <v>3920</v>
      </c>
      <c r="O51" s="180">
        <v>33033</v>
      </c>
      <c r="P51" s="181">
        <v>5695</v>
      </c>
    </row>
    <row r="52" spans="1:16" x14ac:dyDescent="0.3">
      <c r="A52" s="178" t="s">
        <v>474</v>
      </c>
      <c r="B52" s="179" t="s">
        <v>569</v>
      </c>
      <c r="C52" s="179" t="s">
        <v>1253</v>
      </c>
      <c r="D52" s="178" t="s">
        <v>597</v>
      </c>
      <c r="E52" s="175">
        <v>41173</v>
      </c>
      <c r="F52" s="180">
        <v>4662</v>
      </c>
      <c r="G52" s="180">
        <v>23459</v>
      </c>
      <c r="H52" s="181">
        <v>13052</v>
      </c>
      <c r="I52" s="175">
        <v>41190</v>
      </c>
      <c r="J52" s="180">
        <v>4715</v>
      </c>
      <c r="K52" s="180">
        <v>23125</v>
      </c>
      <c r="L52" s="181">
        <v>13350</v>
      </c>
      <c r="M52" s="175">
        <v>41337</v>
      </c>
      <c r="N52" s="180">
        <v>4725</v>
      </c>
      <c r="O52" s="180">
        <v>23062</v>
      </c>
      <c r="P52" s="181">
        <v>13550</v>
      </c>
    </row>
    <row r="53" spans="1:16" x14ac:dyDescent="0.3">
      <c r="A53" s="178" t="s">
        <v>819</v>
      </c>
      <c r="B53" s="179" t="s">
        <v>569</v>
      </c>
      <c r="C53" s="179" t="s">
        <v>1254</v>
      </c>
      <c r="D53" s="178" t="s">
        <v>594</v>
      </c>
      <c r="E53" s="175">
        <v>39953</v>
      </c>
      <c r="F53" s="180">
        <v>7892</v>
      </c>
      <c r="G53" s="180">
        <v>22661</v>
      </c>
      <c r="H53" s="181">
        <v>9400</v>
      </c>
      <c r="I53" s="175">
        <v>40095</v>
      </c>
      <c r="J53" s="180">
        <v>8931</v>
      </c>
      <c r="K53" s="180">
        <v>21711</v>
      </c>
      <c r="L53" s="181">
        <v>9453</v>
      </c>
      <c r="M53" s="175">
        <v>38641</v>
      </c>
      <c r="N53" s="180">
        <v>7896</v>
      </c>
      <c r="O53" s="180">
        <v>21280</v>
      </c>
      <c r="P53" s="181">
        <v>9465</v>
      </c>
    </row>
    <row r="54" spans="1:16" x14ac:dyDescent="0.3">
      <c r="A54" s="178" t="s">
        <v>938</v>
      </c>
      <c r="B54" s="179" t="s">
        <v>458</v>
      </c>
      <c r="C54" s="179" t="s">
        <v>1255</v>
      </c>
      <c r="D54" s="178" t="s">
        <v>459</v>
      </c>
      <c r="E54" s="175">
        <v>38390</v>
      </c>
      <c r="F54" s="180">
        <v>3097</v>
      </c>
      <c r="G54" s="180">
        <v>30443</v>
      </c>
      <c r="H54" s="181">
        <v>4850</v>
      </c>
      <c r="I54" s="175">
        <v>38325</v>
      </c>
      <c r="J54" s="180">
        <v>3080</v>
      </c>
      <c r="K54" s="180">
        <v>30344</v>
      </c>
      <c r="L54" s="181">
        <v>4901</v>
      </c>
      <c r="M54" s="175">
        <v>38691</v>
      </c>
      <c r="N54" s="180">
        <v>3093</v>
      </c>
      <c r="O54" s="180">
        <v>30585</v>
      </c>
      <c r="P54" s="181">
        <v>5013</v>
      </c>
    </row>
    <row r="55" spans="1:16" x14ac:dyDescent="0.3">
      <c r="A55" s="178" t="s">
        <v>1085</v>
      </c>
      <c r="B55" s="179" t="s">
        <v>108</v>
      </c>
      <c r="C55" s="179" t="s">
        <v>1256</v>
      </c>
      <c r="D55" s="178" t="s">
        <v>172</v>
      </c>
      <c r="E55" s="175">
        <v>35841</v>
      </c>
      <c r="F55" s="180">
        <v>9132</v>
      </c>
      <c r="G55" s="180">
        <v>18464</v>
      </c>
      <c r="H55" s="181">
        <v>8245</v>
      </c>
      <c r="I55" s="175">
        <v>37948</v>
      </c>
      <c r="J55" s="180">
        <v>9350</v>
      </c>
      <c r="K55" s="180">
        <v>20217</v>
      </c>
      <c r="L55" s="181">
        <v>8381</v>
      </c>
      <c r="M55" s="175">
        <v>36824</v>
      </c>
      <c r="N55" s="180">
        <v>8693</v>
      </c>
      <c r="O55" s="180">
        <v>19523</v>
      </c>
      <c r="P55" s="181">
        <v>8608</v>
      </c>
    </row>
    <row r="56" spans="1:16" x14ac:dyDescent="0.3">
      <c r="A56" s="178" t="s">
        <v>938</v>
      </c>
      <c r="B56" s="179" t="s">
        <v>569</v>
      </c>
      <c r="C56" s="179" t="s">
        <v>1257</v>
      </c>
      <c r="D56" s="178" t="s">
        <v>580</v>
      </c>
      <c r="E56" s="175">
        <v>36349</v>
      </c>
      <c r="F56" s="180">
        <v>3390</v>
      </c>
      <c r="G56" s="180">
        <v>24262</v>
      </c>
      <c r="H56" s="181">
        <v>8697</v>
      </c>
      <c r="I56" s="175">
        <v>36004</v>
      </c>
      <c r="J56" s="180">
        <v>3457</v>
      </c>
      <c r="K56" s="180">
        <v>23803</v>
      </c>
      <c r="L56" s="181">
        <v>8744</v>
      </c>
      <c r="M56" s="175">
        <v>35917</v>
      </c>
      <c r="N56" s="180">
        <v>3391</v>
      </c>
      <c r="O56" s="180">
        <v>23797</v>
      </c>
      <c r="P56" s="181">
        <v>8729</v>
      </c>
    </row>
    <row r="57" spans="1:16" x14ac:dyDescent="0.3">
      <c r="A57" s="178" t="s">
        <v>938</v>
      </c>
      <c r="B57" s="179" t="s">
        <v>309</v>
      </c>
      <c r="C57" s="179" t="s">
        <v>1258</v>
      </c>
      <c r="D57" s="178" t="s">
        <v>338</v>
      </c>
      <c r="E57" s="175">
        <v>33986</v>
      </c>
      <c r="F57" s="180">
        <v>7286</v>
      </c>
      <c r="G57" s="180">
        <v>21602</v>
      </c>
      <c r="H57" s="181">
        <v>5098</v>
      </c>
      <c r="I57" s="175">
        <v>34185</v>
      </c>
      <c r="J57" s="180">
        <v>7273</v>
      </c>
      <c r="K57" s="180">
        <v>21615</v>
      </c>
      <c r="L57" s="181">
        <v>5297</v>
      </c>
      <c r="M57" s="175">
        <v>34572</v>
      </c>
      <c r="N57" s="180">
        <v>7343</v>
      </c>
      <c r="O57" s="180">
        <v>21804</v>
      </c>
      <c r="P57" s="181">
        <v>5425</v>
      </c>
    </row>
    <row r="58" spans="1:16" x14ac:dyDescent="0.3">
      <c r="A58" s="178" t="s">
        <v>474</v>
      </c>
      <c r="B58" s="179" t="s">
        <v>1086</v>
      </c>
      <c r="C58" s="179" t="s">
        <v>1259</v>
      </c>
      <c r="D58" s="178" t="s">
        <v>1091</v>
      </c>
      <c r="E58" s="175">
        <v>32951</v>
      </c>
      <c r="F58" s="180">
        <v>2731</v>
      </c>
      <c r="G58" s="180">
        <v>21847</v>
      </c>
      <c r="H58" s="181">
        <v>8373</v>
      </c>
      <c r="I58" s="175">
        <v>33415</v>
      </c>
      <c r="J58" s="180">
        <v>2716</v>
      </c>
      <c r="K58" s="180">
        <v>22271</v>
      </c>
      <c r="L58" s="181">
        <v>8428</v>
      </c>
      <c r="M58" s="175">
        <v>33408</v>
      </c>
      <c r="N58" s="180">
        <v>2613</v>
      </c>
      <c r="O58" s="180">
        <v>22302</v>
      </c>
      <c r="P58" s="181">
        <v>8493</v>
      </c>
    </row>
    <row r="59" spans="1:16" x14ac:dyDescent="0.3">
      <c r="A59" s="178" t="s">
        <v>792</v>
      </c>
      <c r="B59" s="179" t="s">
        <v>108</v>
      </c>
      <c r="C59" s="179" t="s">
        <v>1260</v>
      </c>
      <c r="D59" s="178" t="s">
        <v>121</v>
      </c>
      <c r="E59" s="175">
        <v>32166</v>
      </c>
      <c r="F59" s="180">
        <v>2261</v>
      </c>
      <c r="G59" s="180">
        <v>24609</v>
      </c>
      <c r="H59" s="181">
        <v>5296</v>
      </c>
      <c r="I59" s="175">
        <v>33754</v>
      </c>
      <c r="J59" s="180">
        <v>2322</v>
      </c>
      <c r="K59" s="180">
        <v>25798</v>
      </c>
      <c r="L59" s="181">
        <v>5634</v>
      </c>
      <c r="M59" s="175">
        <v>33519</v>
      </c>
      <c r="N59" s="180">
        <v>2311</v>
      </c>
      <c r="O59" s="180">
        <v>25267</v>
      </c>
      <c r="P59" s="181">
        <v>5941</v>
      </c>
    </row>
    <row r="60" spans="1:16" x14ac:dyDescent="0.3">
      <c r="A60" s="178" t="s">
        <v>680</v>
      </c>
      <c r="B60" s="179" t="s">
        <v>681</v>
      </c>
      <c r="C60" s="179" t="s">
        <v>1261</v>
      </c>
      <c r="D60" s="178" t="s">
        <v>682</v>
      </c>
      <c r="E60" s="175">
        <v>33426</v>
      </c>
      <c r="F60" s="180">
        <v>6385</v>
      </c>
      <c r="G60" s="180">
        <v>19043</v>
      </c>
      <c r="H60" s="181">
        <v>7998</v>
      </c>
      <c r="I60" s="175">
        <v>33404</v>
      </c>
      <c r="J60" s="180">
        <v>6376</v>
      </c>
      <c r="K60" s="180">
        <v>18865</v>
      </c>
      <c r="L60" s="181">
        <v>8163</v>
      </c>
      <c r="M60" s="175">
        <v>33121</v>
      </c>
      <c r="N60" s="180">
        <v>6350</v>
      </c>
      <c r="O60" s="180">
        <v>18529</v>
      </c>
      <c r="P60" s="181">
        <v>8242</v>
      </c>
    </row>
    <row r="61" spans="1:16" x14ac:dyDescent="0.3">
      <c r="A61" s="178" t="s">
        <v>711</v>
      </c>
      <c r="B61" s="179" t="s">
        <v>309</v>
      </c>
      <c r="C61" s="179" t="s">
        <v>1262</v>
      </c>
      <c r="D61" s="178" t="s">
        <v>403</v>
      </c>
      <c r="E61" s="175">
        <v>34254</v>
      </c>
      <c r="F61" s="180">
        <v>3384</v>
      </c>
      <c r="G61" s="180">
        <v>24499</v>
      </c>
      <c r="H61" s="181">
        <v>6371</v>
      </c>
      <c r="I61" s="175">
        <v>33268</v>
      </c>
      <c r="J61" s="180">
        <v>3372</v>
      </c>
      <c r="K61" s="180">
        <v>23418</v>
      </c>
      <c r="L61" s="181">
        <v>6478</v>
      </c>
      <c r="M61" s="175">
        <v>32948</v>
      </c>
      <c r="N61" s="180">
        <v>3405</v>
      </c>
      <c r="O61" s="180">
        <v>22989</v>
      </c>
      <c r="P61" s="181">
        <v>6554</v>
      </c>
    </row>
    <row r="62" spans="1:16" x14ac:dyDescent="0.3">
      <c r="A62" s="178" t="s">
        <v>747</v>
      </c>
      <c r="B62" s="179" t="s">
        <v>569</v>
      </c>
      <c r="C62" s="179" t="s">
        <v>1263</v>
      </c>
      <c r="D62" s="178" t="s">
        <v>679</v>
      </c>
      <c r="E62" s="175">
        <v>33021</v>
      </c>
      <c r="F62" s="180">
        <v>5241</v>
      </c>
      <c r="G62" s="180">
        <v>19650</v>
      </c>
      <c r="H62" s="181">
        <v>8130</v>
      </c>
      <c r="I62" s="175">
        <v>32871</v>
      </c>
      <c r="J62" s="180">
        <v>5110</v>
      </c>
      <c r="K62" s="180">
        <v>19571</v>
      </c>
      <c r="L62" s="181">
        <v>8190</v>
      </c>
      <c r="M62" s="175">
        <v>32807</v>
      </c>
      <c r="N62" s="180">
        <v>5088</v>
      </c>
      <c r="O62" s="180">
        <v>19493</v>
      </c>
      <c r="P62" s="181">
        <v>8226</v>
      </c>
    </row>
    <row r="63" spans="1:16" x14ac:dyDescent="0.3">
      <c r="A63" s="178" t="s">
        <v>568</v>
      </c>
      <c r="B63" s="179" t="s">
        <v>1086</v>
      </c>
      <c r="C63" s="179" t="s">
        <v>1264</v>
      </c>
      <c r="D63" s="178" t="s">
        <v>1096</v>
      </c>
      <c r="E63" s="175">
        <v>32034</v>
      </c>
      <c r="F63" s="180">
        <v>3279</v>
      </c>
      <c r="G63" s="180">
        <v>21222</v>
      </c>
      <c r="H63" s="181">
        <v>7533</v>
      </c>
      <c r="I63" s="175">
        <v>32192</v>
      </c>
      <c r="J63" s="180">
        <v>3375</v>
      </c>
      <c r="K63" s="180">
        <v>21114</v>
      </c>
      <c r="L63" s="181">
        <v>7703</v>
      </c>
      <c r="M63" s="175">
        <v>32182</v>
      </c>
      <c r="N63" s="180">
        <v>3428</v>
      </c>
      <c r="O63" s="180">
        <v>20943</v>
      </c>
      <c r="P63" s="181">
        <v>7811</v>
      </c>
    </row>
    <row r="64" spans="1:16" x14ac:dyDescent="0.3">
      <c r="A64" s="178" t="s">
        <v>873</v>
      </c>
      <c r="B64" s="179" t="s">
        <v>569</v>
      </c>
      <c r="C64" s="179" t="s">
        <v>1265</v>
      </c>
      <c r="D64" s="178" t="s">
        <v>599</v>
      </c>
      <c r="E64" s="175">
        <v>32549</v>
      </c>
      <c r="F64" s="180">
        <v>1798</v>
      </c>
      <c r="G64" s="180">
        <v>26039</v>
      </c>
      <c r="H64" s="181">
        <v>4712</v>
      </c>
      <c r="I64" s="175">
        <v>32370</v>
      </c>
      <c r="J64" s="180">
        <v>2289</v>
      </c>
      <c r="K64" s="180">
        <v>25281</v>
      </c>
      <c r="L64" s="181">
        <v>4800</v>
      </c>
      <c r="M64" s="175">
        <v>31785</v>
      </c>
      <c r="N64" s="180">
        <v>2293</v>
      </c>
      <c r="O64" s="180">
        <v>24672</v>
      </c>
      <c r="P64" s="181">
        <v>4820</v>
      </c>
    </row>
    <row r="65" spans="1:16" x14ac:dyDescent="0.3">
      <c r="A65" s="178" t="s">
        <v>1130</v>
      </c>
      <c r="B65" s="179" t="s">
        <v>1086</v>
      </c>
      <c r="C65" s="179" t="s">
        <v>1266</v>
      </c>
      <c r="D65" s="178" t="s">
        <v>1092</v>
      </c>
      <c r="E65" s="175">
        <v>32176</v>
      </c>
      <c r="F65" s="180">
        <v>7059</v>
      </c>
      <c r="G65" s="180">
        <v>15899</v>
      </c>
      <c r="H65" s="181">
        <v>9218</v>
      </c>
      <c r="I65" s="175">
        <v>32281</v>
      </c>
      <c r="J65" s="180">
        <v>7108</v>
      </c>
      <c r="K65" s="180">
        <v>15939</v>
      </c>
      <c r="L65" s="181">
        <v>9234</v>
      </c>
      <c r="M65" s="175">
        <v>31801</v>
      </c>
      <c r="N65" s="180">
        <v>6751</v>
      </c>
      <c r="O65" s="180">
        <v>15770</v>
      </c>
      <c r="P65" s="181">
        <v>9280</v>
      </c>
    </row>
    <row r="66" spans="1:16" x14ac:dyDescent="0.3">
      <c r="A66" s="178" t="s">
        <v>680</v>
      </c>
      <c r="B66" s="179" t="s">
        <v>569</v>
      </c>
      <c r="C66" s="179" t="s">
        <v>1267</v>
      </c>
      <c r="D66" s="178" t="s">
        <v>621</v>
      </c>
      <c r="E66" s="175">
        <v>27955</v>
      </c>
      <c r="F66" s="180">
        <v>3388</v>
      </c>
      <c r="G66" s="180">
        <v>18149</v>
      </c>
      <c r="H66" s="181">
        <v>6418</v>
      </c>
      <c r="I66" s="175">
        <v>28313</v>
      </c>
      <c r="J66" s="180">
        <v>3356</v>
      </c>
      <c r="K66" s="180">
        <v>18446</v>
      </c>
      <c r="L66" s="181">
        <v>6511</v>
      </c>
      <c r="M66" s="175">
        <v>28218</v>
      </c>
      <c r="N66" s="180">
        <v>3418</v>
      </c>
      <c r="O66" s="180">
        <v>18197</v>
      </c>
      <c r="P66" s="181">
        <v>6603</v>
      </c>
    </row>
    <row r="67" spans="1:16" x14ac:dyDescent="0.3">
      <c r="A67" s="178" t="s">
        <v>1085</v>
      </c>
      <c r="B67" s="179" t="s">
        <v>939</v>
      </c>
      <c r="C67" s="179" t="s">
        <v>1268</v>
      </c>
      <c r="D67" s="178" t="s">
        <v>968</v>
      </c>
      <c r="E67" s="175">
        <v>28558</v>
      </c>
      <c r="F67" s="180">
        <v>5629</v>
      </c>
      <c r="G67" s="180">
        <v>15913</v>
      </c>
      <c r="H67" s="181">
        <v>7016</v>
      </c>
      <c r="I67" s="175">
        <v>28009</v>
      </c>
      <c r="J67" s="180">
        <v>5385</v>
      </c>
      <c r="K67" s="180">
        <v>15533</v>
      </c>
      <c r="L67" s="181">
        <v>7091</v>
      </c>
      <c r="M67" s="175">
        <v>27656</v>
      </c>
      <c r="N67" s="180">
        <v>5167</v>
      </c>
      <c r="O67" s="180">
        <v>15335</v>
      </c>
      <c r="P67" s="181">
        <v>7154</v>
      </c>
    </row>
    <row r="68" spans="1:16" x14ac:dyDescent="0.3">
      <c r="A68" s="178" t="s">
        <v>762</v>
      </c>
      <c r="B68" s="179" t="s">
        <v>569</v>
      </c>
      <c r="C68" s="179" t="s">
        <v>1269</v>
      </c>
      <c r="D68" s="178" t="s">
        <v>664</v>
      </c>
      <c r="E68" s="175">
        <v>27234</v>
      </c>
      <c r="F68" s="180">
        <v>1565</v>
      </c>
      <c r="G68" s="180">
        <v>18420</v>
      </c>
      <c r="H68" s="181">
        <v>7249</v>
      </c>
      <c r="I68" s="175">
        <v>27213</v>
      </c>
      <c r="J68" s="180">
        <v>1550</v>
      </c>
      <c r="K68" s="180">
        <v>18408</v>
      </c>
      <c r="L68" s="181">
        <v>7255</v>
      </c>
      <c r="M68" s="175">
        <v>27203</v>
      </c>
      <c r="N68" s="180">
        <v>1635</v>
      </c>
      <c r="O68" s="180">
        <v>18283</v>
      </c>
      <c r="P68" s="181">
        <v>7285</v>
      </c>
    </row>
    <row r="69" spans="1:16" x14ac:dyDescent="0.3">
      <c r="A69" s="178" t="s">
        <v>819</v>
      </c>
      <c r="B69" s="179" t="s">
        <v>235</v>
      </c>
      <c r="C69" s="179" t="s">
        <v>1270</v>
      </c>
      <c r="D69" s="178" t="s">
        <v>254</v>
      </c>
      <c r="E69" s="175">
        <v>26544</v>
      </c>
      <c r="F69" s="180">
        <v>1191</v>
      </c>
      <c r="G69" s="180">
        <v>21921</v>
      </c>
      <c r="H69" s="181">
        <v>3432</v>
      </c>
      <c r="I69" s="175">
        <v>27217</v>
      </c>
      <c r="J69" s="180">
        <v>1161</v>
      </c>
      <c r="K69" s="180">
        <v>22500</v>
      </c>
      <c r="L69" s="181">
        <v>3556</v>
      </c>
      <c r="M69" s="175">
        <v>27053</v>
      </c>
      <c r="N69" s="180">
        <v>1163</v>
      </c>
      <c r="O69" s="180">
        <v>22293</v>
      </c>
      <c r="P69" s="181">
        <v>3597</v>
      </c>
    </row>
    <row r="70" spans="1:16" x14ac:dyDescent="0.3">
      <c r="A70" s="178" t="s">
        <v>819</v>
      </c>
      <c r="B70" s="179" t="s">
        <v>569</v>
      </c>
      <c r="C70" s="179" t="s">
        <v>1271</v>
      </c>
      <c r="D70" s="178" t="s">
        <v>604</v>
      </c>
      <c r="E70" s="175">
        <v>28955</v>
      </c>
      <c r="F70" s="180">
        <v>502</v>
      </c>
      <c r="G70" s="180">
        <v>27811</v>
      </c>
      <c r="H70" s="181">
        <v>642</v>
      </c>
      <c r="I70" s="175">
        <v>28740</v>
      </c>
      <c r="J70" s="180">
        <v>580</v>
      </c>
      <c r="K70" s="180">
        <v>27591</v>
      </c>
      <c r="L70" s="181">
        <v>569</v>
      </c>
      <c r="M70" s="175">
        <v>26566</v>
      </c>
      <c r="N70" s="180">
        <v>490</v>
      </c>
      <c r="O70" s="180">
        <v>25337</v>
      </c>
      <c r="P70" s="181">
        <v>739</v>
      </c>
    </row>
    <row r="71" spans="1:16" x14ac:dyDescent="0.3">
      <c r="A71" s="178" t="s">
        <v>308</v>
      </c>
      <c r="B71" s="179" t="s">
        <v>108</v>
      </c>
      <c r="C71" s="179" t="s">
        <v>1272</v>
      </c>
      <c r="D71" s="178" t="s">
        <v>171</v>
      </c>
      <c r="E71" s="175">
        <v>25842</v>
      </c>
      <c r="F71" s="180">
        <v>2557</v>
      </c>
      <c r="G71" s="180">
        <v>17610</v>
      </c>
      <c r="H71" s="181">
        <v>5675</v>
      </c>
      <c r="I71" s="175">
        <v>26026</v>
      </c>
      <c r="J71" s="180">
        <v>2614</v>
      </c>
      <c r="K71" s="180">
        <v>17614</v>
      </c>
      <c r="L71" s="181">
        <v>5798</v>
      </c>
      <c r="M71" s="175">
        <v>25943</v>
      </c>
      <c r="N71" s="180">
        <v>2616</v>
      </c>
      <c r="O71" s="180">
        <v>17510</v>
      </c>
      <c r="P71" s="181">
        <v>5817</v>
      </c>
    </row>
    <row r="72" spans="1:16" x14ac:dyDescent="0.3">
      <c r="A72" s="178" t="s">
        <v>107</v>
      </c>
      <c r="B72" s="179" t="s">
        <v>939</v>
      </c>
      <c r="C72" s="179" t="s">
        <v>1273</v>
      </c>
      <c r="D72" s="178" t="s">
        <v>991</v>
      </c>
      <c r="E72" s="175">
        <v>25980</v>
      </c>
      <c r="F72" s="180">
        <v>4634</v>
      </c>
      <c r="G72" s="180">
        <v>15181</v>
      </c>
      <c r="H72" s="181">
        <v>6165</v>
      </c>
      <c r="I72" s="175">
        <v>25771</v>
      </c>
      <c r="J72" s="180">
        <v>4601</v>
      </c>
      <c r="K72" s="180">
        <v>14885</v>
      </c>
      <c r="L72" s="181">
        <v>6285</v>
      </c>
      <c r="M72" s="175">
        <v>25740</v>
      </c>
      <c r="N72" s="180">
        <v>4605</v>
      </c>
      <c r="O72" s="180">
        <v>14764</v>
      </c>
      <c r="P72" s="181">
        <v>6371</v>
      </c>
    </row>
    <row r="73" spans="1:16" x14ac:dyDescent="0.3">
      <c r="A73" s="178" t="s">
        <v>924</v>
      </c>
      <c r="B73" s="179" t="s">
        <v>1161</v>
      </c>
      <c r="C73" s="179" t="s">
        <v>1274</v>
      </c>
      <c r="D73" s="178" t="s">
        <v>997</v>
      </c>
      <c r="E73" s="175">
        <v>25810</v>
      </c>
      <c r="F73" s="180">
        <v>1650</v>
      </c>
      <c r="G73" s="180">
        <v>19445</v>
      </c>
      <c r="H73" s="181">
        <v>4715</v>
      </c>
      <c r="I73" s="175">
        <v>25199</v>
      </c>
      <c r="J73" s="180">
        <v>1647</v>
      </c>
      <c r="K73" s="180">
        <v>18769</v>
      </c>
      <c r="L73" s="181">
        <v>4783</v>
      </c>
      <c r="M73" s="175">
        <v>25615</v>
      </c>
      <c r="N73" s="180">
        <v>2305</v>
      </c>
      <c r="O73" s="180">
        <v>18523</v>
      </c>
      <c r="P73" s="181">
        <v>4787</v>
      </c>
    </row>
    <row r="74" spans="1:16" x14ac:dyDescent="0.3">
      <c r="A74" s="178" t="s">
        <v>568</v>
      </c>
      <c r="B74" s="179" t="s">
        <v>712</v>
      </c>
      <c r="C74" s="179" t="s">
        <v>1275</v>
      </c>
      <c r="D74" s="178" t="s">
        <v>735</v>
      </c>
      <c r="E74" s="175">
        <v>22137</v>
      </c>
      <c r="F74" s="180">
        <v>198</v>
      </c>
      <c r="G74" s="180">
        <v>20403</v>
      </c>
      <c r="H74" s="181">
        <v>1536</v>
      </c>
      <c r="I74" s="175">
        <v>24292</v>
      </c>
      <c r="J74" s="180">
        <v>1071</v>
      </c>
      <c r="K74" s="180">
        <v>21726</v>
      </c>
      <c r="L74" s="181">
        <v>1495</v>
      </c>
      <c r="M74" s="175">
        <v>24074</v>
      </c>
      <c r="N74" s="180">
        <v>1066</v>
      </c>
      <c r="O74" s="180">
        <v>21490</v>
      </c>
      <c r="P74" s="181">
        <v>1518</v>
      </c>
    </row>
    <row r="75" spans="1:16" x14ac:dyDescent="0.3">
      <c r="A75" s="178" t="s">
        <v>873</v>
      </c>
      <c r="B75" s="179" t="s">
        <v>1086</v>
      </c>
      <c r="C75" s="179" t="s">
        <v>1276</v>
      </c>
      <c r="D75" s="178" t="s">
        <v>1105</v>
      </c>
      <c r="E75" s="175">
        <v>21391</v>
      </c>
      <c r="F75" s="180">
        <v>3332</v>
      </c>
      <c r="G75" s="180">
        <v>14317</v>
      </c>
      <c r="H75" s="181">
        <v>3742</v>
      </c>
      <c r="I75" s="175">
        <v>21677</v>
      </c>
      <c r="J75" s="180">
        <v>3524</v>
      </c>
      <c r="K75" s="180">
        <v>14248</v>
      </c>
      <c r="L75" s="181">
        <v>3905</v>
      </c>
      <c r="M75" s="175">
        <v>22632</v>
      </c>
      <c r="N75" s="180">
        <v>4084</v>
      </c>
      <c r="O75" s="180">
        <v>14605</v>
      </c>
      <c r="P75" s="181">
        <v>3943</v>
      </c>
    </row>
    <row r="76" spans="1:16" x14ac:dyDescent="0.3">
      <c r="A76" s="178" t="s">
        <v>107</v>
      </c>
      <c r="B76" s="179" t="s">
        <v>261</v>
      </c>
      <c r="C76" s="179" t="s">
        <v>1277</v>
      </c>
      <c r="D76" s="178" t="s">
        <v>304</v>
      </c>
      <c r="E76" s="175">
        <v>22127</v>
      </c>
      <c r="F76" s="180">
        <v>3272</v>
      </c>
      <c r="G76" s="180">
        <v>14777</v>
      </c>
      <c r="H76" s="181">
        <v>4078</v>
      </c>
      <c r="I76" s="175">
        <v>22069</v>
      </c>
      <c r="J76" s="180">
        <v>3338</v>
      </c>
      <c r="K76" s="180">
        <v>14552</v>
      </c>
      <c r="L76" s="181">
        <v>4179</v>
      </c>
      <c r="M76" s="175">
        <v>21904</v>
      </c>
      <c r="N76" s="180">
        <v>3520</v>
      </c>
      <c r="O76" s="180">
        <v>14282</v>
      </c>
      <c r="P76" s="181">
        <v>4102</v>
      </c>
    </row>
    <row r="77" spans="1:16" x14ac:dyDescent="0.3">
      <c r="A77" s="178" t="s">
        <v>429</v>
      </c>
      <c r="B77" s="179" t="s">
        <v>1123</v>
      </c>
      <c r="C77" s="179" t="s">
        <v>1278</v>
      </c>
      <c r="D77" s="178" t="s">
        <v>1123</v>
      </c>
      <c r="E77" s="175">
        <v>21625</v>
      </c>
      <c r="F77" s="180">
        <v>1719</v>
      </c>
      <c r="G77" s="180">
        <v>16481</v>
      </c>
      <c r="H77" s="181">
        <v>3425</v>
      </c>
      <c r="I77" s="175">
        <v>21621</v>
      </c>
      <c r="J77" s="180">
        <v>1748</v>
      </c>
      <c r="K77" s="180">
        <v>16402</v>
      </c>
      <c r="L77" s="181">
        <v>3471</v>
      </c>
      <c r="M77" s="175">
        <v>21545</v>
      </c>
      <c r="N77" s="180">
        <v>1818</v>
      </c>
      <c r="O77" s="180">
        <v>16235</v>
      </c>
      <c r="P77" s="181">
        <v>3492</v>
      </c>
    </row>
    <row r="78" spans="1:16" x14ac:dyDescent="0.3">
      <c r="A78" s="178" t="s">
        <v>568</v>
      </c>
      <c r="B78" s="179" t="s">
        <v>108</v>
      </c>
      <c r="C78" s="179" t="s">
        <v>1279</v>
      </c>
      <c r="D78" s="178" t="s">
        <v>149</v>
      </c>
      <c r="E78" s="175">
        <v>21498</v>
      </c>
      <c r="F78" s="180">
        <v>1462</v>
      </c>
      <c r="G78" s="180">
        <v>17891</v>
      </c>
      <c r="H78" s="181">
        <v>2145</v>
      </c>
      <c r="I78" s="175">
        <v>20723</v>
      </c>
      <c r="J78" s="180">
        <v>1415</v>
      </c>
      <c r="K78" s="180">
        <v>17109</v>
      </c>
      <c r="L78" s="181">
        <v>2199</v>
      </c>
      <c r="M78" s="175">
        <v>20800</v>
      </c>
      <c r="N78" s="180">
        <v>1770</v>
      </c>
      <c r="O78" s="180">
        <v>16810</v>
      </c>
      <c r="P78" s="181">
        <v>2220</v>
      </c>
    </row>
    <row r="79" spans="1:16" x14ac:dyDescent="0.3">
      <c r="A79" s="178" t="s">
        <v>938</v>
      </c>
      <c r="B79" s="179" t="s">
        <v>939</v>
      </c>
      <c r="C79" s="179" t="s">
        <v>1280</v>
      </c>
      <c r="D79" s="178" t="s">
        <v>999</v>
      </c>
      <c r="E79" s="175">
        <v>19509</v>
      </c>
      <c r="F79" s="180">
        <v>1938</v>
      </c>
      <c r="G79" s="180">
        <v>14381</v>
      </c>
      <c r="H79" s="181">
        <v>3190</v>
      </c>
      <c r="I79" s="175">
        <v>19683</v>
      </c>
      <c r="J79" s="180">
        <v>1943</v>
      </c>
      <c r="K79" s="180">
        <v>14490</v>
      </c>
      <c r="L79" s="181">
        <v>3250</v>
      </c>
      <c r="M79" s="175">
        <v>19746</v>
      </c>
      <c r="N79" s="180">
        <v>1948</v>
      </c>
      <c r="O79" s="180">
        <v>14450</v>
      </c>
      <c r="P79" s="181">
        <v>3348</v>
      </c>
    </row>
    <row r="80" spans="1:16" x14ac:dyDescent="0.3">
      <c r="A80" s="178" t="s">
        <v>913</v>
      </c>
      <c r="B80" s="179" t="s">
        <v>108</v>
      </c>
      <c r="C80" s="179" t="s">
        <v>1281</v>
      </c>
      <c r="D80" s="178" t="s">
        <v>135</v>
      </c>
      <c r="E80" s="175">
        <v>19750</v>
      </c>
      <c r="F80" s="180">
        <v>1703</v>
      </c>
      <c r="G80" s="180">
        <v>13469</v>
      </c>
      <c r="H80" s="181">
        <v>4578</v>
      </c>
      <c r="I80" s="175">
        <v>19726</v>
      </c>
      <c r="J80" s="180">
        <v>1772</v>
      </c>
      <c r="K80" s="180">
        <v>13340</v>
      </c>
      <c r="L80" s="181">
        <v>4614</v>
      </c>
      <c r="M80" s="175">
        <v>19618</v>
      </c>
      <c r="N80" s="180">
        <v>1799</v>
      </c>
      <c r="O80" s="180">
        <v>13208</v>
      </c>
      <c r="P80" s="181">
        <v>4611</v>
      </c>
    </row>
    <row r="81" spans="1:16" x14ac:dyDescent="0.3">
      <c r="A81" s="178" t="s">
        <v>792</v>
      </c>
      <c r="B81" s="179" t="s">
        <v>108</v>
      </c>
      <c r="C81" s="179" t="s">
        <v>1282</v>
      </c>
      <c r="D81" s="178" t="s">
        <v>177</v>
      </c>
      <c r="E81" s="175">
        <v>18679</v>
      </c>
      <c r="F81" s="180">
        <v>2710</v>
      </c>
      <c r="G81" s="180">
        <v>10638</v>
      </c>
      <c r="H81" s="181">
        <v>5331</v>
      </c>
      <c r="I81" s="175">
        <v>19752</v>
      </c>
      <c r="J81" s="180">
        <v>3864</v>
      </c>
      <c r="K81" s="180">
        <v>10446</v>
      </c>
      <c r="L81" s="181">
        <v>5442</v>
      </c>
      <c r="M81" s="175">
        <v>19604</v>
      </c>
      <c r="N81" s="180">
        <v>3695</v>
      </c>
      <c r="O81" s="180">
        <v>10425</v>
      </c>
      <c r="P81" s="181">
        <v>5484</v>
      </c>
    </row>
    <row r="82" spans="1:16" x14ac:dyDescent="0.3">
      <c r="A82" s="178" t="s">
        <v>938</v>
      </c>
      <c r="B82" s="179" t="s">
        <v>874</v>
      </c>
      <c r="C82" s="179" t="s">
        <v>1283</v>
      </c>
      <c r="D82" s="178" t="s">
        <v>899</v>
      </c>
      <c r="E82" s="175">
        <v>19014</v>
      </c>
      <c r="F82" s="180">
        <v>3863</v>
      </c>
      <c r="G82" s="180">
        <v>9506</v>
      </c>
      <c r="H82" s="181">
        <v>5645</v>
      </c>
      <c r="I82" s="175">
        <v>19191</v>
      </c>
      <c r="J82" s="180">
        <v>3966</v>
      </c>
      <c r="K82" s="180">
        <v>9442</v>
      </c>
      <c r="L82" s="181">
        <v>5783</v>
      </c>
      <c r="M82" s="175">
        <v>18922</v>
      </c>
      <c r="N82" s="180">
        <v>3781</v>
      </c>
      <c r="O82" s="180">
        <v>9299</v>
      </c>
      <c r="P82" s="181">
        <v>5842</v>
      </c>
    </row>
    <row r="83" spans="1:16" x14ac:dyDescent="0.3">
      <c r="A83" s="178" t="s">
        <v>429</v>
      </c>
      <c r="B83" s="179" t="s">
        <v>181</v>
      </c>
      <c r="C83" s="179" t="s">
        <v>1284</v>
      </c>
      <c r="D83" s="178" t="s">
        <v>843</v>
      </c>
      <c r="E83" s="175">
        <v>16890</v>
      </c>
      <c r="F83" s="180">
        <v>5169</v>
      </c>
      <c r="G83" s="180">
        <v>7027</v>
      </c>
      <c r="H83" s="181">
        <v>4694</v>
      </c>
      <c r="I83" s="175">
        <v>17113</v>
      </c>
      <c r="J83" s="180">
        <v>5202</v>
      </c>
      <c r="K83" s="180">
        <v>7079</v>
      </c>
      <c r="L83" s="181">
        <v>4832</v>
      </c>
      <c r="M83" s="175">
        <v>17076</v>
      </c>
      <c r="N83" s="180">
        <v>5189</v>
      </c>
      <c r="O83" s="180">
        <v>7081</v>
      </c>
      <c r="P83" s="181">
        <v>4806</v>
      </c>
    </row>
    <row r="84" spans="1:16" x14ac:dyDescent="0.3">
      <c r="A84" s="178" t="s">
        <v>107</v>
      </c>
      <c r="B84" s="179" t="s">
        <v>1150</v>
      </c>
      <c r="C84" s="179" t="s">
        <v>1285</v>
      </c>
      <c r="D84" s="178" t="s">
        <v>1151</v>
      </c>
      <c r="E84" s="175">
        <v>16889</v>
      </c>
      <c r="F84" s="180">
        <v>4428</v>
      </c>
      <c r="G84" s="180">
        <v>8223</v>
      </c>
      <c r="H84" s="181">
        <v>4238</v>
      </c>
      <c r="I84" s="175">
        <v>17664</v>
      </c>
      <c r="J84" s="180">
        <v>4680</v>
      </c>
      <c r="K84" s="180">
        <v>8692</v>
      </c>
      <c r="L84" s="181">
        <v>4292</v>
      </c>
      <c r="M84" s="175">
        <v>16992</v>
      </c>
      <c r="N84" s="180">
        <v>4562</v>
      </c>
      <c r="O84" s="180">
        <v>8148</v>
      </c>
      <c r="P84" s="181">
        <v>4282</v>
      </c>
    </row>
    <row r="85" spans="1:16" x14ac:dyDescent="0.3">
      <c r="A85" s="178" t="s">
        <v>457</v>
      </c>
      <c r="B85" s="179" t="s">
        <v>793</v>
      </c>
      <c r="C85" s="179" t="s">
        <v>1286</v>
      </c>
      <c r="D85" s="178" t="s">
        <v>795</v>
      </c>
      <c r="E85" s="175">
        <v>16878</v>
      </c>
      <c r="F85" s="180">
        <v>3986</v>
      </c>
      <c r="G85" s="180">
        <v>7862</v>
      </c>
      <c r="H85" s="181">
        <v>5030</v>
      </c>
      <c r="I85" s="175">
        <v>16764</v>
      </c>
      <c r="J85" s="180">
        <v>4000</v>
      </c>
      <c r="K85" s="180">
        <v>7666</v>
      </c>
      <c r="L85" s="181">
        <v>5098</v>
      </c>
      <c r="M85" s="175">
        <v>16961</v>
      </c>
      <c r="N85" s="180">
        <v>4006</v>
      </c>
      <c r="O85" s="180">
        <v>7732</v>
      </c>
      <c r="P85" s="181">
        <v>5223</v>
      </c>
    </row>
    <row r="86" spans="1:16" x14ac:dyDescent="0.3">
      <c r="A86" s="178" t="s">
        <v>107</v>
      </c>
      <c r="B86" s="179" t="s">
        <v>475</v>
      </c>
      <c r="C86" s="179" t="s">
        <v>1287</v>
      </c>
      <c r="D86" s="178" t="s">
        <v>502</v>
      </c>
      <c r="E86" s="175">
        <v>16946</v>
      </c>
      <c r="F86" s="180">
        <v>3612</v>
      </c>
      <c r="G86" s="180">
        <v>8685</v>
      </c>
      <c r="H86" s="181">
        <v>4649</v>
      </c>
      <c r="I86" s="175">
        <v>16829</v>
      </c>
      <c r="J86" s="180">
        <v>3600</v>
      </c>
      <c r="K86" s="180">
        <v>8400</v>
      </c>
      <c r="L86" s="181">
        <v>4829</v>
      </c>
      <c r="M86" s="175">
        <v>16738</v>
      </c>
      <c r="N86" s="180">
        <v>3623</v>
      </c>
      <c r="O86" s="180">
        <v>8357</v>
      </c>
      <c r="P86" s="181">
        <v>4758</v>
      </c>
    </row>
    <row r="87" spans="1:16" x14ac:dyDescent="0.3">
      <c r="A87" s="178" t="s">
        <v>234</v>
      </c>
      <c r="B87" s="179" t="s">
        <v>181</v>
      </c>
      <c r="C87" s="179" t="s">
        <v>1288</v>
      </c>
      <c r="D87" s="178" t="s">
        <v>870</v>
      </c>
      <c r="E87" s="175">
        <v>16270</v>
      </c>
      <c r="F87" s="180">
        <v>2547</v>
      </c>
      <c r="G87" s="180">
        <v>8413</v>
      </c>
      <c r="H87" s="181">
        <v>5310</v>
      </c>
      <c r="I87" s="175">
        <v>16727</v>
      </c>
      <c r="J87" s="180">
        <v>2559</v>
      </c>
      <c r="K87" s="180">
        <v>8867</v>
      </c>
      <c r="L87" s="181">
        <v>5301</v>
      </c>
      <c r="M87" s="175">
        <v>16892</v>
      </c>
      <c r="N87" s="180">
        <v>2613</v>
      </c>
      <c r="O87" s="180">
        <v>8890</v>
      </c>
      <c r="P87" s="181">
        <v>5389</v>
      </c>
    </row>
    <row r="88" spans="1:16" x14ac:dyDescent="0.3">
      <c r="A88" s="178" t="s">
        <v>107</v>
      </c>
      <c r="B88" s="179" t="s">
        <v>108</v>
      </c>
      <c r="C88" s="179" t="s">
        <v>1289</v>
      </c>
      <c r="D88" s="178" t="s">
        <v>163</v>
      </c>
      <c r="E88" s="175">
        <v>15997</v>
      </c>
      <c r="F88" s="180">
        <v>3243</v>
      </c>
      <c r="G88" s="180">
        <v>9679</v>
      </c>
      <c r="H88" s="181">
        <v>3075</v>
      </c>
      <c r="I88" s="175">
        <v>16314</v>
      </c>
      <c r="J88" s="180">
        <v>3334</v>
      </c>
      <c r="K88" s="180">
        <v>9864</v>
      </c>
      <c r="L88" s="181">
        <v>3116</v>
      </c>
      <c r="M88" s="175">
        <v>16615</v>
      </c>
      <c r="N88" s="180">
        <v>3330</v>
      </c>
      <c r="O88" s="180">
        <v>9903</v>
      </c>
      <c r="P88" s="181">
        <v>3382</v>
      </c>
    </row>
    <row r="89" spans="1:16" x14ac:dyDescent="0.3">
      <c r="A89" s="178" t="s">
        <v>747</v>
      </c>
      <c r="B89" s="179" t="s">
        <v>108</v>
      </c>
      <c r="C89" s="179" t="s">
        <v>1290</v>
      </c>
      <c r="D89" s="178" t="s">
        <v>141</v>
      </c>
      <c r="E89" s="175">
        <v>15593</v>
      </c>
      <c r="F89" s="180">
        <v>2646</v>
      </c>
      <c r="G89" s="180">
        <v>9662</v>
      </c>
      <c r="H89" s="181">
        <v>3285</v>
      </c>
      <c r="I89" s="175">
        <v>15670</v>
      </c>
      <c r="J89" s="180">
        <v>2707</v>
      </c>
      <c r="K89" s="180">
        <v>9624</v>
      </c>
      <c r="L89" s="181">
        <v>3339</v>
      </c>
      <c r="M89" s="175">
        <v>15770</v>
      </c>
      <c r="N89" s="180">
        <v>2738</v>
      </c>
      <c r="O89" s="180">
        <v>9697</v>
      </c>
      <c r="P89" s="181">
        <v>3335</v>
      </c>
    </row>
    <row r="90" spans="1:16" x14ac:dyDescent="0.3">
      <c r="A90" s="178" t="s">
        <v>457</v>
      </c>
      <c r="B90" s="179" t="s">
        <v>1179</v>
      </c>
      <c r="C90" s="179" t="s">
        <v>1291</v>
      </c>
      <c r="D90" s="178" t="s">
        <v>1180</v>
      </c>
      <c r="E90" s="175">
        <v>15592</v>
      </c>
      <c r="F90" s="180">
        <v>1929</v>
      </c>
      <c r="G90" s="180">
        <v>10706</v>
      </c>
      <c r="H90" s="181">
        <v>2957</v>
      </c>
      <c r="I90" s="175">
        <v>15614</v>
      </c>
      <c r="J90" s="180">
        <v>1955</v>
      </c>
      <c r="K90" s="180">
        <v>10684</v>
      </c>
      <c r="L90" s="181">
        <v>2975</v>
      </c>
      <c r="M90" s="175">
        <v>15682</v>
      </c>
      <c r="N90" s="180">
        <v>1958</v>
      </c>
      <c r="O90" s="180">
        <v>10719</v>
      </c>
      <c r="P90" s="181">
        <v>3005</v>
      </c>
    </row>
    <row r="91" spans="1:16" x14ac:dyDescent="0.3">
      <c r="A91" s="178" t="s">
        <v>680</v>
      </c>
      <c r="B91" s="179" t="s">
        <v>108</v>
      </c>
      <c r="C91" s="179" t="s">
        <v>1292</v>
      </c>
      <c r="D91" s="178" t="s">
        <v>159</v>
      </c>
      <c r="E91" s="175">
        <v>15189</v>
      </c>
      <c r="F91" s="180">
        <v>971</v>
      </c>
      <c r="G91" s="180">
        <v>12523</v>
      </c>
      <c r="H91" s="181">
        <v>1695</v>
      </c>
      <c r="I91" s="175">
        <v>15151</v>
      </c>
      <c r="J91" s="180">
        <v>971</v>
      </c>
      <c r="K91" s="180">
        <v>12473</v>
      </c>
      <c r="L91" s="181">
        <v>1707</v>
      </c>
      <c r="M91" s="175">
        <v>15311</v>
      </c>
      <c r="N91" s="180">
        <v>984</v>
      </c>
      <c r="O91" s="180">
        <v>12672</v>
      </c>
      <c r="P91" s="181">
        <v>1655</v>
      </c>
    </row>
    <row r="92" spans="1:16" x14ac:dyDescent="0.3">
      <c r="A92" s="178" t="s">
        <v>1038</v>
      </c>
      <c r="B92" s="179" t="s">
        <v>569</v>
      </c>
      <c r="C92" s="179" t="s">
        <v>1293</v>
      </c>
      <c r="D92" s="178" t="s">
        <v>668</v>
      </c>
      <c r="E92" s="175">
        <v>14053</v>
      </c>
      <c r="F92" s="180">
        <v>3685</v>
      </c>
      <c r="G92" s="180">
        <v>6444</v>
      </c>
      <c r="H92" s="181">
        <v>3924</v>
      </c>
      <c r="I92" s="175">
        <v>14502</v>
      </c>
      <c r="J92" s="180">
        <v>3721</v>
      </c>
      <c r="K92" s="180">
        <v>6526</v>
      </c>
      <c r="L92" s="181">
        <v>4255</v>
      </c>
      <c r="M92" s="175">
        <v>14736</v>
      </c>
      <c r="N92" s="180">
        <v>3711</v>
      </c>
      <c r="O92" s="180">
        <v>6363</v>
      </c>
      <c r="P92" s="181">
        <v>4662</v>
      </c>
    </row>
    <row r="93" spans="1:16" x14ac:dyDescent="0.3">
      <c r="A93" s="178" t="s">
        <v>792</v>
      </c>
      <c r="B93" s="179" t="s">
        <v>1086</v>
      </c>
      <c r="C93" s="179" t="s">
        <v>1294</v>
      </c>
      <c r="D93" s="178" t="s">
        <v>239</v>
      </c>
      <c r="E93" s="175">
        <v>14143</v>
      </c>
      <c r="F93" s="180">
        <v>1348</v>
      </c>
      <c r="G93" s="180">
        <v>10490</v>
      </c>
      <c r="H93" s="181">
        <v>2305</v>
      </c>
      <c r="I93" s="175">
        <v>14223</v>
      </c>
      <c r="J93" s="180">
        <v>1347</v>
      </c>
      <c r="K93" s="180">
        <v>10506</v>
      </c>
      <c r="L93" s="181">
        <v>2370</v>
      </c>
      <c r="M93" s="175">
        <v>14198</v>
      </c>
      <c r="N93" s="180">
        <v>1327</v>
      </c>
      <c r="O93" s="180">
        <v>10498</v>
      </c>
      <c r="P93" s="181">
        <v>2373</v>
      </c>
    </row>
    <row r="94" spans="1:16" x14ac:dyDescent="0.3">
      <c r="A94" s="178" t="s">
        <v>107</v>
      </c>
      <c r="B94" s="179" t="s">
        <v>513</v>
      </c>
      <c r="C94" s="179" t="s">
        <v>1295</v>
      </c>
      <c r="D94" s="178" t="s">
        <v>515</v>
      </c>
      <c r="E94" s="175">
        <v>14109</v>
      </c>
      <c r="F94" s="180">
        <v>1231</v>
      </c>
      <c r="G94" s="180">
        <v>11200</v>
      </c>
      <c r="H94" s="181">
        <v>1678</v>
      </c>
      <c r="I94" s="175">
        <v>13999</v>
      </c>
      <c r="J94" s="180">
        <v>1222</v>
      </c>
      <c r="K94" s="180">
        <v>11077</v>
      </c>
      <c r="L94" s="181">
        <v>1700</v>
      </c>
      <c r="M94" s="175">
        <v>14124</v>
      </c>
      <c r="N94" s="180">
        <v>1257</v>
      </c>
      <c r="O94" s="180">
        <v>11148</v>
      </c>
      <c r="P94" s="181">
        <v>1719</v>
      </c>
    </row>
    <row r="95" spans="1:16" x14ac:dyDescent="0.3">
      <c r="A95" s="178" t="s">
        <v>308</v>
      </c>
      <c r="B95" s="179" t="s">
        <v>569</v>
      </c>
      <c r="C95" s="179" t="s">
        <v>1296</v>
      </c>
      <c r="D95" s="178" t="s">
        <v>651</v>
      </c>
      <c r="E95" s="175">
        <v>14154</v>
      </c>
      <c r="F95" s="180">
        <v>1959</v>
      </c>
      <c r="G95" s="180">
        <v>8025</v>
      </c>
      <c r="H95" s="181">
        <v>4170</v>
      </c>
      <c r="I95" s="175">
        <v>14282</v>
      </c>
      <c r="J95" s="180">
        <v>2031</v>
      </c>
      <c r="K95" s="180">
        <v>7958</v>
      </c>
      <c r="L95" s="181">
        <v>4293</v>
      </c>
      <c r="M95" s="175">
        <v>14057</v>
      </c>
      <c r="N95" s="180">
        <v>1909</v>
      </c>
      <c r="O95" s="180">
        <v>7785</v>
      </c>
      <c r="P95" s="181">
        <v>4363</v>
      </c>
    </row>
    <row r="96" spans="1:16" x14ac:dyDescent="0.3">
      <c r="A96" s="178" t="s">
        <v>539</v>
      </c>
      <c r="B96" s="179" t="s">
        <v>939</v>
      </c>
      <c r="C96" s="179" t="s">
        <v>1297</v>
      </c>
      <c r="D96" s="178" t="s">
        <v>1006</v>
      </c>
      <c r="E96" s="175">
        <v>14250</v>
      </c>
      <c r="F96" s="180">
        <v>1572</v>
      </c>
      <c r="G96" s="180">
        <v>9992</v>
      </c>
      <c r="H96" s="181">
        <v>2686</v>
      </c>
      <c r="I96" s="175">
        <v>14170</v>
      </c>
      <c r="J96" s="180">
        <v>1571</v>
      </c>
      <c r="K96" s="180">
        <v>9908</v>
      </c>
      <c r="L96" s="181">
        <v>2691</v>
      </c>
      <c r="M96" s="175">
        <v>14009</v>
      </c>
      <c r="N96" s="180">
        <v>1531</v>
      </c>
      <c r="O96" s="180">
        <v>9747</v>
      </c>
      <c r="P96" s="181">
        <v>2731</v>
      </c>
    </row>
    <row r="97" spans="1:16" x14ac:dyDescent="0.3">
      <c r="A97" s="178" t="s">
        <v>107</v>
      </c>
      <c r="B97" s="179" t="s">
        <v>793</v>
      </c>
      <c r="C97" s="179" t="s">
        <v>1298</v>
      </c>
      <c r="D97" s="178" t="s">
        <v>811</v>
      </c>
      <c r="E97" s="175">
        <v>13757</v>
      </c>
      <c r="F97" s="180">
        <v>4440</v>
      </c>
      <c r="G97" s="180">
        <v>7844</v>
      </c>
      <c r="H97" s="181">
        <v>1473</v>
      </c>
      <c r="I97" s="175">
        <v>14229</v>
      </c>
      <c r="J97" s="180">
        <v>4897</v>
      </c>
      <c r="K97" s="180">
        <v>7829</v>
      </c>
      <c r="L97" s="181">
        <v>1503</v>
      </c>
      <c r="M97" s="175">
        <v>13897</v>
      </c>
      <c r="N97" s="180">
        <v>4624</v>
      </c>
      <c r="O97" s="180">
        <v>7736</v>
      </c>
      <c r="P97" s="181">
        <v>1537</v>
      </c>
    </row>
    <row r="98" spans="1:16" x14ac:dyDescent="0.3">
      <c r="A98" s="178" t="s">
        <v>873</v>
      </c>
      <c r="B98" s="179" t="s">
        <v>748</v>
      </c>
      <c r="C98" s="179" t="s">
        <v>1299</v>
      </c>
      <c r="D98" s="178" t="s">
        <v>757</v>
      </c>
      <c r="E98" s="175">
        <v>13333</v>
      </c>
      <c r="F98" s="180">
        <v>1473</v>
      </c>
      <c r="G98" s="180">
        <v>9128</v>
      </c>
      <c r="H98" s="181">
        <v>2732</v>
      </c>
      <c r="I98" s="175">
        <v>13496</v>
      </c>
      <c r="J98" s="180">
        <v>1504</v>
      </c>
      <c r="K98" s="180">
        <v>9239</v>
      </c>
      <c r="L98" s="181">
        <v>2753</v>
      </c>
      <c r="M98" s="175">
        <v>13600</v>
      </c>
      <c r="N98" s="180">
        <v>1519</v>
      </c>
      <c r="O98" s="180">
        <v>9262</v>
      </c>
      <c r="P98" s="181">
        <v>2819</v>
      </c>
    </row>
    <row r="99" spans="1:16" x14ac:dyDescent="0.3">
      <c r="A99" s="178" t="s">
        <v>938</v>
      </c>
      <c r="B99" s="179" t="s">
        <v>569</v>
      </c>
      <c r="C99" s="179" t="s">
        <v>1300</v>
      </c>
      <c r="D99" s="178" t="s">
        <v>660</v>
      </c>
      <c r="E99" s="175">
        <v>13734</v>
      </c>
      <c r="F99" s="180">
        <v>1908</v>
      </c>
      <c r="G99" s="180">
        <v>8769</v>
      </c>
      <c r="H99" s="181">
        <v>3057</v>
      </c>
      <c r="I99" s="175">
        <v>13599</v>
      </c>
      <c r="J99" s="180">
        <v>1925</v>
      </c>
      <c r="K99" s="180">
        <v>8587</v>
      </c>
      <c r="L99" s="181">
        <v>3087</v>
      </c>
      <c r="M99" s="175">
        <v>13515</v>
      </c>
      <c r="N99" s="180">
        <v>1878</v>
      </c>
      <c r="O99" s="180">
        <v>8512</v>
      </c>
      <c r="P99" s="181">
        <v>3125</v>
      </c>
    </row>
    <row r="100" spans="1:16" x14ac:dyDescent="0.3">
      <c r="A100" s="178" t="s">
        <v>474</v>
      </c>
      <c r="B100" s="179" t="s">
        <v>449</v>
      </c>
      <c r="C100" s="179" t="s">
        <v>1301</v>
      </c>
      <c r="D100" s="178" t="s">
        <v>936</v>
      </c>
      <c r="E100" s="175">
        <v>13015</v>
      </c>
      <c r="F100" s="180">
        <v>2335</v>
      </c>
      <c r="G100" s="180">
        <v>7130</v>
      </c>
      <c r="H100" s="181">
        <v>3550</v>
      </c>
      <c r="I100" s="175">
        <v>13312</v>
      </c>
      <c r="J100" s="180">
        <v>2691</v>
      </c>
      <c r="K100" s="180">
        <v>6956</v>
      </c>
      <c r="L100" s="181">
        <v>3665</v>
      </c>
      <c r="M100" s="175">
        <v>13135</v>
      </c>
      <c r="N100" s="180">
        <v>2728</v>
      </c>
      <c r="O100" s="180">
        <v>6766</v>
      </c>
      <c r="P100" s="181">
        <v>3641</v>
      </c>
    </row>
    <row r="101" spans="1:16" x14ac:dyDescent="0.3">
      <c r="A101" s="178" t="s">
        <v>1162</v>
      </c>
      <c r="B101" s="179" t="s">
        <v>108</v>
      </c>
      <c r="C101" s="179" t="s">
        <v>1302</v>
      </c>
      <c r="D101" s="178" t="s">
        <v>130</v>
      </c>
      <c r="E101" s="175">
        <v>12625</v>
      </c>
      <c r="F101" s="180">
        <v>2118</v>
      </c>
      <c r="G101" s="180">
        <v>8602</v>
      </c>
      <c r="H101" s="181">
        <v>1905</v>
      </c>
      <c r="I101" s="175">
        <v>12721</v>
      </c>
      <c r="J101" s="180">
        <v>2125</v>
      </c>
      <c r="K101" s="180">
        <v>8661</v>
      </c>
      <c r="L101" s="181">
        <v>1935</v>
      </c>
      <c r="M101" s="175">
        <v>12467</v>
      </c>
      <c r="N101" s="180">
        <v>2053</v>
      </c>
      <c r="O101" s="180">
        <v>8476</v>
      </c>
      <c r="P101" s="181">
        <v>1938</v>
      </c>
    </row>
    <row r="102" spans="1:16" x14ac:dyDescent="0.3">
      <c r="A102" s="178" t="s">
        <v>568</v>
      </c>
      <c r="B102" s="179" t="s">
        <v>874</v>
      </c>
      <c r="C102" s="179" t="s">
        <v>1303</v>
      </c>
      <c r="D102" s="178" t="s">
        <v>900</v>
      </c>
      <c r="E102" s="175">
        <v>11847</v>
      </c>
      <c r="F102" s="180">
        <v>2733</v>
      </c>
      <c r="G102" s="180">
        <v>5998</v>
      </c>
      <c r="H102" s="181">
        <v>3116</v>
      </c>
      <c r="I102" s="175">
        <v>11935</v>
      </c>
      <c r="J102" s="180">
        <v>2760</v>
      </c>
      <c r="K102" s="180">
        <v>6016</v>
      </c>
      <c r="L102" s="181">
        <v>3159</v>
      </c>
      <c r="M102" s="175">
        <v>12102</v>
      </c>
      <c r="N102" s="180">
        <v>2538</v>
      </c>
      <c r="O102" s="180">
        <v>6362</v>
      </c>
      <c r="P102" s="181">
        <v>3202</v>
      </c>
    </row>
    <row r="103" spans="1:16" x14ac:dyDescent="0.3">
      <c r="A103" s="178" t="s">
        <v>819</v>
      </c>
      <c r="B103" s="179" t="s">
        <v>1039</v>
      </c>
      <c r="C103" s="179" t="s">
        <v>1304</v>
      </c>
      <c r="D103" s="178" t="s">
        <v>1055</v>
      </c>
      <c r="E103" s="175">
        <v>11752</v>
      </c>
      <c r="F103" s="180">
        <v>1932</v>
      </c>
      <c r="G103" s="180">
        <v>6579</v>
      </c>
      <c r="H103" s="181">
        <v>3241</v>
      </c>
      <c r="I103" s="175">
        <v>11697</v>
      </c>
      <c r="J103" s="180">
        <v>1935</v>
      </c>
      <c r="K103" s="180">
        <v>6543</v>
      </c>
      <c r="L103" s="181">
        <v>3219</v>
      </c>
      <c r="M103" s="175">
        <v>11905</v>
      </c>
      <c r="N103" s="180">
        <v>2131</v>
      </c>
      <c r="O103" s="180">
        <v>6600</v>
      </c>
      <c r="P103" s="181">
        <v>3174</v>
      </c>
    </row>
    <row r="104" spans="1:16" x14ac:dyDescent="0.3">
      <c r="A104" s="178" t="s">
        <v>1172</v>
      </c>
      <c r="B104" s="179" t="s">
        <v>108</v>
      </c>
      <c r="C104" s="179" t="s">
        <v>1305</v>
      </c>
      <c r="D104" s="178" t="s">
        <v>143</v>
      </c>
      <c r="E104" s="175">
        <v>15271</v>
      </c>
      <c r="F104" s="180">
        <v>1189</v>
      </c>
      <c r="G104" s="180">
        <v>12157</v>
      </c>
      <c r="H104" s="181">
        <v>1925</v>
      </c>
      <c r="I104" s="175">
        <v>12384</v>
      </c>
      <c r="J104" s="180">
        <v>1320</v>
      </c>
      <c r="K104" s="180">
        <v>9099</v>
      </c>
      <c r="L104" s="181">
        <v>1965</v>
      </c>
      <c r="M104" s="175">
        <v>11823</v>
      </c>
      <c r="N104" s="180">
        <v>1145</v>
      </c>
      <c r="O104" s="180">
        <v>8723</v>
      </c>
      <c r="P104" s="181">
        <v>1955</v>
      </c>
    </row>
    <row r="105" spans="1:16" x14ac:dyDescent="0.3">
      <c r="A105" s="178" t="s">
        <v>568</v>
      </c>
      <c r="B105" s="179" t="s">
        <v>1163</v>
      </c>
      <c r="C105" s="179" t="s">
        <v>1306</v>
      </c>
      <c r="D105" s="178" t="s">
        <v>1164</v>
      </c>
      <c r="E105" s="175">
        <v>11103</v>
      </c>
      <c r="F105" s="180">
        <v>2497</v>
      </c>
      <c r="G105" s="180">
        <v>5833</v>
      </c>
      <c r="H105" s="181">
        <v>2773</v>
      </c>
      <c r="I105" s="175">
        <v>11247</v>
      </c>
      <c r="J105" s="180">
        <v>2629</v>
      </c>
      <c r="K105" s="180">
        <v>5774</v>
      </c>
      <c r="L105" s="181">
        <v>2844</v>
      </c>
      <c r="M105" s="175">
        <v>11274</v>
      </c>
      <c r="N105" s="180">
        <v>2621</v>
      </c>
      <c r="O105" s="180">
        <v>5825</v>
      </c>
      <c r="P105" s="181">
        <v>2828</v>
      </c>
    </row>
    <row r="106" spans="1:16" x14ac:dyDescent="0.3">
      <c r="A106" s="178" t="s">
        <v>873</v>
      </c>
      <c r="B106" s="179" t="s">
        <v>108</v>
      </c>
      <c r="C106" s="179" t="s">
        <v>1307</v>
      </c>
      <c r="D106" s="178" t="s">
        <v>221</v>
      </c>
      <c r="E106" s="175">
        <v>11123</v>
      </c>
      <c r="F106" s="180">
        <v>5309</v>
      </c>
      <c r="G106" s="180">
        <v>3328</v>
      </c>
      <c r="H106" s="181">
        <v>2486</v>
      </c>
      <c r="I106" s="175">
        <v>11369</v>
      </c>
      <c r="J106" s="180">
        <v>5500</v>
      </c>
      <c r="K106" s="180">
        <v>3323</v>
      </c>
      <c r="L106" s="181">
        <v>2546</v>
      </c>
      <c r="M106" s="175">
        <v>11028</v>
      </c>
      <c r="N106" s="180">
        <v>5139</v>
      </c>
      <c r="O106" s="180">
        <v>3320</v>
      </c>
      <c r="P106" s="181">
        <v>2569</v>
      </c>
    </row>
    <row r="107" spans="1:16" x14ac:dyDescent="0.3">
      <c r="A107" s="178" t="s">
        <v>938</v>
      </c>
      <c r="B107" s="179" t="s">
        <v>108</v>
      </c>
      <c r="C107" s="179" t="s">
        <v>1308</v>
      </c>
      <c r="D107" s="178" t="s">
        <v>188</v>
      </c>
      <c r="E107" s="175">
        <v>11259</v>
      </c>
      <c r="F107" s="180">
        <v>1058</v>
      </c>
      <c r="G107" s="180">
        <v>9893</v>
      </c>
      <c r="H107" s="181">
        <v>308</v>
      </c>
      <c r="I107" s="175">
        <v>11510</v>
      </c>
      <c r="J107" s="180">
        <v>964</v>
      </c>
      <c r="K107" s="180">
        <v>10227</v>
      </c>
      <c r="L107" s="181">
        <v>319</v>
      </c>
      <c r="M107" s="175">
        <v>11080</v>
      </c>
      <c r="N107" s="180">
        <v>981</v>
      </c>
      <c r="O107" s="180">
        <v>9675</v>
      </c>
      <c r="P107" s="181">
        <v>424</v>
      </c>
    </row>
    <row r="108" spans="1:16" x14ac:dyDescent="0.3">
      <c r="A108" s="178" t="s">
        <v>1085</v>
      </c>
      <c r="B108" s="179" t="s">
        <v>1086</v>
      </c>
      <c r="C108" s="179" t="s">
        <v>1309</v>
      </c>
      <c r="D108" s="178" t="s">
        <v>1100</v>
      </c>
      <c r="E108" s="175">
        <v>10362</v>
      </c>
      <c r="F108" s="180">
        <v>1531</v>
      </c>
      <c r="G108" s="180">
        <v>6184</v>
      </c>
      <c r="H108" s="181">
        <v>2647</v>
      </c>
      <c r="I108" s="175">
        <v>11119</v>
      </c>
      <c r="J108" s="180">
        <v>1934</v>
      </c>
      <c r="K108" s="180">
        <v>6379</v>
      </c>
      <c r="L108" s="181">
        <v>2806</v>
      </c>
      <c r="M108" s="175">
        <v>10690</v>
      </c>
      <c r="N108" s="180">
        <v>1907</v>
      </c>
      <c r="O108" s="180">
        <v>6226</v>
      </c>
      <c r="P108" s="181">
        <v>2557</v>
      </c>
    </row>
    <row r="109" spans="1:16" x14ac:dyDescent="0.3">
      <c r="A109" s="178" t="s">
        <v>792</v>
      </c>
      <c r="B109" s="179" t="s">
        <v>135</v>
      </c>
      <c r="C109" s="179" t="s">
        <v>1310</v>
      </c>
      <c r="D109" s="178" t="s">
        <v>437</v>
      </c>
      <c r="E109" s="175">
        <v>10661</v>
      </c>
      <c r="F109" s="180">
        <v>802</v>
      </c>
      <c r="G109" s="180">
        <v>7390</v>
      </c>
      <c r="H109" s="181">
        <v>2469</v>
      </c>
      <c r="I109" s="175">
        <v>10552</v>
      </c>
      <c r="J109" s="180">
        <v>770</v>
      </c>
      <c r="K109" s="180">
        <v>7278</v>
      </c>
      <c r="L109" s="181">
        <v>2504</v>
      </c>
      <c r="M109" s="175">
        <v>10544</v>
      </c>
      <c r="N109" s="180">
        <v>769</v>
      </c>
      <c r="O109" s="180">
        <v>7286</v>
      </c>
      <c r="P109" s="181">
        <v>2489</v>
      </c>
    </row>
    <row r="110" spans="1:16" x14ac:dyDescent="0.3">
      <c r="A110" s="178" t="s">
        <v>680</v>
      </c>
      <c r="B110" s="179" t="s">
        <v>261</v>
      </c>
      <c r="C110" s="179" t="s">
        <v>1311</v>
      </c>
      <c r="D110" s="178" t="s">
        <v>278</v>
      </c>
      <c r="E110" s="175">
        <v>10732</v>
      </c>
      <c r="F110" s="180">
        <v>1402</v>
      </c>
      <c r="G110" s="180">
        <v>7048</v>
      </c>
      <c r="H110" s="181">
        <v>2282</v>
      </c>
      <c r="I110" s="175">
        <v>10895</v>
      </c>
      <c r="J110" s="180">
        <v>1397</v>
      </c>
      <c r="K110" s="180">
        <v>7146</v>
      </c>
      <c r="L110" s="181">
        <v>2352</v>
      </c>
      <c r="M110" s="175">
        <v>10421</v>
      </c>
      <c r="N110" s="180">
        <v>1390</v>
      </c>
      <c r="O110" s="180">
        <v>6716</v>
      </c>
      <c r="P110" s="181">
        <v>2315</v>
      </c>
    </row>
    <row r="111" spans="1:16" x14ac:dyDescent="0.3">
      <c r="A111" s="178" t="s">
        <v>308</v>
      </c>
      <c r="B111" s="179" t="s">
        <v>763</v>
      </c>
      <c r="C111" s="179" t="s">
        <v>1312</v>
      </c>
      <c r="D111" s="178" t="s">
        <v>770</v>
      </c>
      <c r="E111" s="175">
        <v>9638</v>
      </c>
      <c r="F111" s="180">
        <v>2035</v>
      </c>
      <c r="G111" s="180">
        <v>5736</v>
      </c>
      <c r="H111" s="181">
        <v>1867</v>
      </c>
      <c r="I111" s="175">
        <v>9668</v>
      </c>
      <c r="J111" s="180">
        <v>2351</v>
      </c>
      <c r="K111" s="180">
        <v>5423</v>
      </c>
      <c r="L111" s="181">
        <v>1894</v>
      </c>
      <c r="M111" s="175">
        <v>9969</v>
      </c>
      <c r="N111" s="180">
        <v>2193</v>
      </c>
      <c r="O111" s="180">
        <v>5872</v>
      </c>
      <c r="P111" s="181">
        <v>1904</v>
      </c>
    </row>
    <row r="112" spans="1:16" x14ac:dyDescent="0.3">
      <c r="A112" s="178" t="s">
        <v>1014</v>
      </c>
      <c r="B112" s="179" t="s">
        <v>272</v>
      </c>
      <c r="C112" s="179" t="s">
        <v>1313</v>
      </c>
      <c r="D112" s="178" t="s">
        <v>543</v>
      </c>
      <c r="E112" s="175">
        <v>9923</v>
      </c>
      <c r="F112" s="180">
        <v>2481</v>
      </c>
      <c r="G112" s="180">
        <v>5306</v>
      </c>
      <c r="H112" s="181">
        <v>2136</v>
      </c>
      <c r="I112" s="175">
        <v>9685</v>
      </c>
      <c r="J112" s="180">
        <v>2500</v>
      </c>
      <c r="K112" s="180">
        <v>5017</v>
      </c>
      <c r="L112" s="181">
        <v>2168</v>
      </c>
      <c r="M112" s="175">
        <v>9559</v>
      </c>
      <c r="N112" s="180">
        <v>2536</v>
      </c>
      <c r="O112" s="180">
        <v>4905</v>
      </c>
      <c r="P112" s="181">
        <v>2118</v>
      </c>
    </row>
    <row r="113" spans="1:16" x14ac:dyDescent="0.3">
      <c r="A113" s="178" t="s">
        <v>457</v>
      </c>
      <c r="B113" s="179" t="s">
        <v>1150</v>
      </c>
      <c r="C113" s="179" t="s">
        <v>1314</v>
      </c>
      <c r="D113" s="178" t="s">
        <v>1153</v>
      </c>
      <c r="E113" s="175">
        <v>9478</v>
      </c>
      <c r="F113" s="180">
        <v>1278</v>
      </c>
      <c r="G113" s="180">
        <v>5635</v>
      </c>
      <c r="H113" s="181">
        <v>2565</v>
      </c>
      <c r="I113" s="175">
        <v>9746</v>
      </c>
      <c r="J113" s="180">
        <v>1492</v>
      </c>
      <c r="K113" s="180">
        <v>5668</v>
      </c>
      <c r="L113" s="181">
        <v>2586</v>
      </c>
      <c r="M113" s="175">
        <v>9641</v>
      </c>
      <c r="N113" s="180">
        <v>1430</v>
      </c>
      <c r="O113" s="180">
        <v>5564</v>
      </c>
      <c r="P113" s="181">
        <v>2647</v>
      </c>
    </row>
    <row r="114" spans="1:16" x14ac:dyDescent="0.3">
      <c r="A114" s="178" t="s">
        <v>568</v>
      </c>
      <c r="B114" s="179" t="s">
        <v>108</v>
      </c>
      <c r="C114" s="179" t="s">
        <v>1315</v>
      </c>
      <c r="D114" s="178" t="s">
        <v>210</v>
      </c>
      <c r="E114" s="175">
        <v>9310</v>
      </c>
      <c r="F114" s="180">
        <v>1047</v>
      </c>
      <c r="G114" s="180">
        <v>6091</v>
      </c>
      <c r="H114" s="181">
        <v>2172</v>
      </c>
      <c r="I114" s="175">
        <v>9365</v>
      </c>
      <c r="J114" s="180">
        <v>1069</v>
      </c>
      <c r="K114" s="180">
        <v>6087</v>
      </c>
      <c r="L114" s="181">
        <v>2209</v>
      </c>
      <c r="M114" s="175">
        <v>9372</v>
      </c>
      <c r="N114" s="180">
        <v>1078</v>
      </c>
      <c r="O114" s="180">
        <v>6095</v>
      </c>
      <c r="P114" s="181">
        <v>2199</v>
      </c>
    </row>
    <row r="115" spans="1:16" x14ac:dyDescent="0.3">
      <c r="A115" s="178" t="s">
        <v>474</v>
      </c>
      <c r="B115" s="179" t="s">
        <v>272</v>
      </c>
      <c r="C115" s="179" t="s">
        <v>1316</v>
      </c>
      <c r="D115" s="178" t="s">
        <v>552</v>
      </c>
      <c r="E115" s="175">
        <v>8673</v>
      </c>
      <c r="F115" s="180">
        <v>1753</v>
      </c>
      <c r="G115" s="180">
        <v>4876</v>
      </c>
      <c r="H115" s="181">
        <v>2044</v>
      </c>
      <c r="I115" s="175">
        <v>9411</v>
      </c>
      <c r="J115" s="180">
        <v>1773</v>
      </c>
      <c r="K115" s="180">
        <v>4894</v>
      </c>
      <c r="L115" s="181">
        <v>2744</v>
      </c>
      <c r="M115" s="175">
        <v>10013</v>
      </c>
      <c r="N115" s="180">
        <v>1762</v>
      </c>
      <c r="O115" s="180">
        <v>4855</v>
      </c>
      <c r="P115" s="181">
        <v>3396</v>
      </c>
    </row>
    <row r="116" spans="1:16" x14ac:dyDescent="0.3">
      <c r="A116" s="178" t="s">
        <v>938</v>
      </c>
      <c r="B116" s="179" t="s">
        <v>1131</v>
      </c>
      <c r="C116" s="179" t="s">
        <v>1317</v>
      </c>
      <c r="D116" s="178" t="s">
        <v>306</v>
      </c>
      <c r="E116" s="175">
        <v>9568</v>
      </c>
      <c r="F116" s="180">
        <v>649</v>
      </c>
      <c r="G116" s="180">
        <v>7361</v>
      </c>
      <c r="H116" s="181">
        <v>1558</v>
      </c>
      <c r="I116" s="175">
        <v>9410</v>
      </c>
      <c r="J116" s="180">
        <v>635</v>
      </c>
      <c r="K116" s="180">
        <v>7196</v>
      </c>
      <c r="L116" s="181">
        <v>1579</v>
      </c>
      <c r="M116" s="175">
        <v>9326</v>
      </c>
      <c r="N116" s="180">
        <v>619</v>
      </c>
      <c r="O116" s="180">
        <v>7110</v>
      </c>
      <c r="P116" s="181">
        <v>1597</v>
      </c>
    </row>
    <row r="117" spans="1:16" x14ac:dyDescent="0.3">
      <c r="A117" s="178" t="s">
        <v>568</v>
      </c>
      <c r="B117" s="179" t="s">
        <v>108</v>
      </c>
      <c r="C117" s="179" t="s">
        <v>1318</v>
      </c>
      <c r="D117" s="178" t="s">
        <v>192</v>
      </c>
      <c r="E117" s="175">
        <v>9075</v>
      </c>
      <c r="F117" s="180">
        <v>1194</v>
      </c>
      <c r="G117" s="180">
        <v>6886</v>
      </c>
      <c r="H117" s="181">
        <v>995</v>
      </c>
      <c r="I117" s="175">
        <v>9111</v>
      </c>
      <c r="J117" s="180">
        <v>1205</v>
      </c>
      <c r="K117" s="180">
        <v>6795</v>
      </c>
      <c r="L117" s="181">
        <v>1111</v>
      </c>
      <c r="M117" s="175">
        <v>9140</v>
      </c>
      <c r="N117" s="180">
        <v>1180</v>
      </c>
      <c r="O117" s="180">
        <v>6839</v>
      </c>
      <c r="P117" s="181">
        <v>1121</v>
      </c>
    </row>
    <row r="118" spans="1:16" x14ac:dyDescent="0.3">
      <c r="A118" s="178" t="s">
        <v>711</v>
      </c>
      <c r="B118" s="179" t="s">
        <v>235</v>
      </c>
      <c r="C118" s="179" t="s">
        <v>1319</v>
      </c>
      <c r="D118" s="178" t="s">
        <v>240</v>
      </c>
      <c r="E118" s="175">
        <v>8888</v>
      </c>
      <c r="F118" s="180">
        <v>1397</v>
      </c>
      <c r="G118" s="180">
        <v>6009</v>
      </c>
      <c r="H118" s="181">
        <v>1482</v>
      </c>
      <c r="I118" s="175">
        <v>9079</v>
      </c>
      <c r="J118" s="180">
        <v>1436</v>
      </c>
      <c r="K118" s="180">
        <v>6090</v>
      </c>
      <c r="L118" s="181">
        <v>1553</v>
      </c>
      <c r="M118" s="175">
        <v>8908</v>
      </c>
      <c r="N118" s="180">
        <v>1490</v>
      </c>
      <c r="O118" s="180">
        <v>5895</v>
      </c>
      <c r="P118" s="181">
        <v>1523</v>
      </c>
    </row>
    <row r="119" spans="1:16" x14ac:dyDescent="0.3">
      <c r="A119" s="178" t="s">
        <v>1038</v>
      </c>
      <c r="B119" s="179" t="s">
        <v>793</v>
      </c>
      <c r="C119" s="179" t="s">
        <v>1320</v>
      </c>
      <c r="D119" s="178" t="s">
        <v>161</v>
      </c>
      <c r="E119" s="175">
        <v>8514</v>
      </c>
      <c r="F119" s="180">
        <v>1658</v>
      </c>
      <c r="G119" s="180">
        <v>5645</v>
      </c>
      <c r="H119" s="181">
        <v>1211</v>
      </c>
      <c r="I119" s="175">
        <v>8512</v>
      </c>
      <c r="J119" s="180">
        <v>1683</v>
      </c>
      <c r="K119" s="180">
        <v>5582</v>
      </c>
      <c r="L119" s="181">
        <v>1247</v>
      </c>
      <c r="M119" s="175">
        <v>8522</v>
      </c>
      <c r="N119" s="180">
        <v>1709</v>
      </c>
      <c r="O119" s="180">
        <v>5575</v>
      </c>
      <c r="P119" s="181">
        <v>1238</v>
      </c>
    </row>
    <row r="120" spans="1:16" x14ac:dyDescent="0.3">
      <c r="A120" s="178" t="s">
        <v>819</v>
      </c>
      <c r="B120" s="179" t="s">
        <v>309</v>
      </c>
      <c r="C120" s="179" t="s">
        <v>1321</v>
      </c>
      <c r="D120" s="178" t="s">
        <v>386</v>
      </c>
      <c r="E120" s="175">
        <v>7042</v>
      </c>
      <c r="F120" s="180">
        <v>1188</v>
      </c>
      <c r="G120" s="180">
        <v>4460</v>
      </c>
      <c r="H120" s="181">
        <v>1394</v>
      </c>
      <c r="I120" s="175">
        <v>7493</v>
      </c>
      <c r="J120" s="180">
        <v>1586</v>
      </c>
      <c r="K120" s="180">
        <v>4433</v>
      </c>
      <c r="L120" s="181">
        <v>1474</v>
      </c>
      <c r="M120" s="175">
        <v>8515</v>
      </c>
      <c r="N120" s="180">
        <v>1563</v>
      </c>
      <c r="O120" s="180">
        <v>5458</v>
      </c>
      <c r="P120" s="181">
        <v>1494</v>
      </c>
    </row>
    <row r="121" spans="1:16" x14ac:dyDescent="0.3">
      <c r="A121" s="178" t="s">
        <v>474</v>
      </c>
      <c r="B121" s="179" t="s">
        <v>914</v>
      </c>
      <c r="C121" s="179" t="s">
        <v>1322</v>
      </c>
      <c r="D121" s="179" t="s">
        <v>915</v>
      </c>
      <c r="E121" s="175">
        <v>8490</v>
      </c>
      <c r="F121" s="180">
        <v>1781</v>
      </c>
      <c r="G121" s="180">
        <v>3910</v>
      </c>
      <c r="H121" s="181">
        <v>2799</v>
      </c>
      <c r="I121" s="175">
        <v>8562</v>
      </c>
      <c r="J121" s="180">
        <v>1863</v>
      </c>
      <c r="K121" s="180">
        <v>3857</v>
      </c>
      <c r="L121" s="181">
        <v>2842</v>
      </c>
      <c r="M121" s="175">
        <v>8511</v>
      </c>
      <c r="N121" s="180">
        <v>1798</v>
      </c>
      <c r="O121" s="180">
        <v>3838</v>
      </c>
      <c r="P121" s="181">
        <v>2875</v>
      </c>
    </row>
    <row r="122" spans="1:16" x14ac:dyDescent="0.3">
      <c r="A122" s="178" t="s">
        <v>308</v>
      </c>
      <c r="B122" s="179" t="s">
        <v>712</v>
      </c>
      <c r="C122" s="179" t="s">
        <v>1323</v>
      </c>
      <c r="D122" s="178" t="s">
        <v>723</v>
      </c>
      <c r="E122" s="175">
        <v>8772</v>
      </c>
      <c r="F122" s="180">
        <v>710</v>
      </c>
      <c r="G122" s="180">
        <v>6765</v>
      </c>
      <c r="H122" s="181">
        <v>1297</v>
      </c>
      <c r="I122" s="175">
        <v>8593</v>
      </c>
      <c r="J122" s="180">
        <v>615</v>
      </c>
      <c r="K122" s="180">
        <v>6653</v>
      </c>
      <c r="L122" s="181">
        <v>1325</v>
      </c>
      <c r="M122" s="175">
        <v>8460</v>
      </c>
      <c r="N122" s="180">
        <v>616</v>
      </c>
      <c r="O122" s="180">
        <v>6496</v>
      </c>
      <c r="P122" s="181">
        <v>1348</v>
      </c>
    </row>
    <row r="123" spans="1:16" x14ac:dyDescent="0.3">
      <c r="A123" s="178" t="s">
        <v>819</v>
      </c>
      <c r="B123" s="179" t="s">
        <v>1131</v>
      </c>
      <c r="C123" s="179" t="s">
        <v>1324</v>
      </c>
      <c r="D123" s="178" t="s">
        <v>1133</v>
      </c>
      <c r="E123" s="175">
        <v>8419</v>
      </c>
      <c r="F123" s="180">
        <v>626</v>
      </c>
      <c r="G123" s="180">
        <v>6989</v>
      </c>
      <c r="H123" s="181">
        <v>804</v>
      </c>
      <c r="I123" s="175">
        <v>8325</v>
      </c>
      <c r="J123" s="180">
        <v>636</v>
      </c>
      <c r="K123" s="180">
        <v>6836</v>
      </c>
      <c r="L123" s="181">
        <v>853</v>
      </c>
      <c r="M123" s="175">
        <v>8376</v>
      </c>
      <c r="N123" s="180">
        <v>638</v>
      </c>
      <c r="O123" s="180">
        <v>6904</v>
      </c>
      <c r="P123" s="181">
        <v>834</v>
      </c>
    </row>
    <row r="124" spans="1:16" x14ac:dyDescent="0.3">
      <c r="A124" s="178" t="s">
        <v>680</v>
      </c>
      <c r="B124" s="179" t="s">
        <v>569</v>
      </c>
      <c r="C124" s="179" t="s">
        <v>1325</v>
      </c>
      <c r="D124" s="178" t="s">
        <v>615</v>
      </c>
      <c r="E124" s="175">
        <v>7987</v>
      </c>
      <c r="F124" s="180">
        <v>1502</v>
      </c>
      <c r="G124" s="180">
        <v>4919</v>
      </c>
      <c r="H124" s="181">
        <v>1566</v>
      </c>
      <c r="I124" s="175">
        <v>8121</v>
      </c>
      <c r="J124" s="180">
        <v>1536</v>
      </c>
      <c r="K124" s="180">
        <v>5013</v>
      </c>
      <c r="L124" s="181">
        <v>1572</v>
      </c>
      <c r="M124" s="175">
        <v>8135</v>
      </c>
      <c r="N124" s="180">
        <v>1541</v>
      </c>
      <c r="O124" s="180">
        <v>5023</v>
      </c>
      <c r="P124" s="181">
        <v>1571</v>
      </c>
    </row>
    <row r="125" spans="1:16" x14ac:dyDescent="0.3">
      <c r="A125" s="178" t="s">
        <v>680</v>
      </c>
      <c r="B125" s="179" t="s">
        <v>309</v>
      </c>
      <c r="C125" s="179" t="s">
        <v>1326</v>
      </c>
      <c r="D125" s="178" t="s">
        <v>323</v>
      </c>
      <c r="E125" s="175">
        <v>8160</v>
      </c>
      <c r="F125" s="180">
        <v>1042</v>
      </c>
      <c r="G125" s="180">
        <v>6261</v>
      </c>
      <c r="H125" s="181">
        <v>857</v>
      </c>
      <c r="I125" s="175">
        <v>8088</v>
      </c>
      <c r="J125" s="180">
        <v>1035</v>
      </c>
      <c r="K125" s="180">
        <v>6184</v>
      </c>
      <c r="L125" s="181">
        <v>869</v>
      </c>
      <c r="M125" s="175">
        <v>8104</v>
      </c>
      <c r="N125" s="180">
        <v>1049</v>
      </c>
      <c r="O125" s="180">
        <v>6169</v>
      </c>
      <c r="P125" s="181">
        <v>886</v>
      </c>
    </row>
    <row r="126" spans="1:16" x14ac:dyDescent="0.3">
      <c r="A126" s="178" t="s">
        <v>873</v>
      </c>
      <c r="B126" s="179" t="s">
        <v>135</v>
      </c>
      <c r="C126" s="179" t="s">
        <v>1327</v>
      </c>
      <c r="D126" s="178" t="s">
        <v>435</v>
      </c>
      <c r="E126" s="175">
        <v>8055</v>
      </c>
      <c r="F126" s="180">
        <v>2177</v>
      </c>
      <c r="G126" s="180">
        <v>3306</v>
      </c>
      <c r="H126" s="181">
        <v>2572</v>
      </c>
      <c r="I126" s="175">
        <v>7962</v>
      </c>
      <c r="J126" s="180">
        <v>2229</v>
      </c>
      <c r="K126" s="180">
        <v>3309</v>
      </c>
      <c r="L126" s="181">
        <v>2424</v>
      </c>
      <c r="M126" s="175">
        <v>8035</v>
      </c>
      <c r="N126" s="180">
        <v>2211</v>
      </c>
      <c r="O126" s="180">
        <v>3380</v>
      </c>
      <c r="P126" s="181">
        <v>2444</v>
      </c>
    </row>
    <row r="127" spans="1:16" x14ac:dyDescent="0.3">
      <c r="A127" s="178" t="s">
        <v>474</v>
      </c>
      <c r="B127" s="179" t="s">
        <v>108</v>
      </c>
      <c r="C127" s="179" t="s">
        <v>1328</v>
      </c>
      <c r="D127" s="178" t="s">
        <v>212</v>
      </c>
      <c r="E127" s="175">
        <v>7720</v>
      </c>
      <c r="F127" s="180">
        <v>1102</v>
      </c>
      <c r="G127" s="180">
        <v>5667</v>
      </c>
      <c r="H127" s="181">
        <v>951</v>
      </c>
      <c r="I127" s="175">
        <v>7753</v>
      </c>
      <c r="J127" s="180">
        <v>1118</v>
      </c>
      <c r="K127" s="180">
        <v>5677</v>
      </c>
      <c r="L127" s="181">
        <v>958</v>
      </c>
      <c r="M127" s="175">
        <v>7883</v>
      </c>
      <c r="N127" s="180">
        <v>1190</v>
      </c>
      <c r="O127" s="180">
        <v>5736</v>
      </c>
      <c r="P127" s="181">
        <v>957</v>
      </c>
    </row>
    <row r="128" spans="1:16" x14ac:dyDescent="0.3">
      <c r="A128" s="178" t="s">
        <v>568</v>
      </c>
      <c r="B128" s="179" t="s">
        <v>475</v>
      </c>
      <c r="C128" s="179" t="s">
        <v>1329</v>
      </c>
      <c r="D128" s="178" t="s">
        <v>482</v>
      </c>
      <c r="E128" s="175">
        <v>8012</v>
      </c>
      <c r="F128" s="180">
        <v>1450</v>
      </c>
      <c r="G128" s="180">
        <v>5746</v>
      </c>
      <c r="H128" s="181">
        <v>816</v>
      </c>
      <c r="I128" s="175">
        <v>7780</v>
      </c>
      <c r="J128" s="180">
        <v>1474</v>
      </c>
      <c r="K128" s="180">
        <v>5451</v>
      </c>
      <c r="L128" s="181">
        <v>855</v>
      </c>
      <c r="M128" s="175">
        <v>7885</v>
      </c>
      <c r="N128" s="180">
        <v>1524</v>
      </c>
      <c r="O128" s="180">
        <v>5487</v>
      </c>
      <c r="P128" s="181">
        <v>874</v>
      </c>
    </row>
    <row r="129" spans="1:16" x14ac:dyDescent="0.3">
      <c r="A129" s="178" t="s">
        <v>1014</v>
      </c>
      <c r="B129" s="179" t="s">
        <v>235</v>
      </c>
      <c r="C129" s="179" t="s">
        <v>1330</v>
      </c>
      <c r="D129" s="178" t="s">
        <v>243</v>
      </c>
      <c r="E129" s="175">
        <v>7806</v>
      </c>
      <c r="F129" s="180">
        <v>967</v>
      </c>
      <c r="G129" s="180">
        <v>4629</v>
      </c>
      <c r="H129" s="181">
        <v>2210</v>
      </c>
      <c r="I129" s="175">
        <v>7846</v>
      </c>
      <c r="J129" s="180">
        <v>884</v>
      </c>
      <c r="K129" s="180">
        <v>4728</v>
      </c>
      <c r="L129" s="181">
        <v>2234</v>
      </c>
      <c r="M129" s="175">
        <v>7814</v>
      </c>
      <c r="N129" s="180">
        <v>891</v>
      </c>
      <c r="O129" s="180">
        <v>4674</v>
      </c>
      <c r="P129" s="181">
        <v>2249</v>
      </c>
    </row>
    <row r="130" spans="1:16" x14ac:dyDescent="0.3">
      <c r="A130" s="178" t="s">
        <v>1038</v>
      </c>
      <c r="B130" s="179" t="s">
        <v>309</v>
      </c>
      <c r="C130" s="179" t="s">
        <v>1331</v>
      </c>
      <c r="D130" s="178" t="s">
        <v>371</v>
      </c>
      <c r="E130" s="175">
        <v>7491</v>
      </c>
      <c r="F130" s="180">
        <v>655</v>
      </c>
      <c r="G130" s="180">
        <v>4781</v>
      </c>
      <c r="H130" s="181">
        <v>2055</v>
      </c>
      <c r="I130" s="175">
        <v>7329</v>
      </c>
      <c r="J130" s="180">
        <v>639</v>
      </c>
      <c r="K130" s="180">
        <v>4583</v>
      </c>
      <c r="L130" s="181">
        <v>2107</v>
      </c>
      <c r="M130" s="175">
        <v>7630</v>
      </c>
      <c r="N130" s="180">
        <v>757</v>
      </c>
      <c r="O130" s="180">
        <v>4724</v>
      </c>
      <c r="P130" s="181">
        <v>2149</v>
      </c>
    </row>
    <row r="131" spans="1:16" x14ac:dyDescent="0.3">
      <c r="A131" s="178" t="s">
        <v>308</v>
      </c>
      <c r="B131" s="179" t="s">
        <v>272</v>
      </c>
      <c r="C131" s="179" t="s">
        <v>1332</v>
      </c>
      <c r="D131" s="178" t="s">
        <v>559</v>
      </c>
      <c r="E131" s="175">
        <v>7477</v>
      </c>
      <c r="F131" s="180">
        <v>766</v>
      </c>
      <c r="G131" s="180">
        <v>5144</v>
      </c>
      <c r="H131" s="181">
        <v>1567</v>
      </c>
      <c r="I131" s="175">
        <v>7548</v>
      </c>
      <c r="J131" s="180">
        <v>788</v>
      </c>
      <c r="K131" s="180">
        <v>5172</v>
      </c>
      <c r="L131" s="181">
        <v>1588</v>
      </c>
      <c r="M131" s="175">
        <v>7542</v>
      </c>
      <c r="N131" s="180">
        <v>784</v>
      </c>
      <c r="O131" s="180">
        <v>5159</v>
      </c>
      <c r="P131" s="181">
        <v>1599</v>
      </c>
    </row>
    <row r="132" spans="1:16" x14ac:dyDescent="0.3">
      <c r="A132" s="178" t="s">
        <v>234</v>
      </c>
      <c r="B132" s="179" t="s">
        <v>108</v>
      </c>
      <c r="C132" s="179" t="s">
        <v>1333</v>
      </c>
      <c r="D132" s="178" t="s">
        <v>151</v>
      </c>
      <c r="E132" s="175">
        <v>7598</v>
      </c>
      <c r="F132" s="180">
        <v>2141</v>
      </c>
      <c r="G132" s="180">
        <v>4520</v>
      </c>
      <c r="H132" s="181">
        <v>937</v>
      </c>
      <c r="I132" s="175">
        <v>7444</v>
      </c>
      <c r="J132" s="180">
        <v>1550</v>
      </c>
      <c r="K132" s="180">
        <v>4904</v>
      </c>
      <c r="L132" s="181">
        <v>990</v>
      </c>
      <c r="M132" s="175">
        <v>7281</v>
      </c>
      <c r="N132" s="180">
        <v>1914</v>
      </c>
      <c r="O132" s="180">
        <v>4365</v>
      </c>
      <c r="P132" s="181">
        <v>1002</v>
      </c>
    </row>
    <row r="133" spans="1:16" x14ac:dyDescent="0.3">
      <c r="A133" s="178" t="s">
        <v>1038</v>
      </c>
      <c r="B133" s="179" t="s">
        <v>748</v>
      </c>
      <c r="C133" s="179" t="s">
        <v>1334</v>
      </c>
      <c r="D133" s="178" t="s">
        <v>760</v>
      </c>
      <c r="E133" s="175">
        <v>7011</v>
      </c>
      <c r="F133" s="180">
        <v>841</v>
      </c>
      <c r="G133" s="180">
        <v>5306</v>
      </c>
      <c r="H133" s="181">
        <v>864</v>
      </c>
      <c r="I133" s="175">
        <v>7226</v>
      </c>
      <c r="J133" s="180">
        <v>830</v>
      </c>
      <c r="K133" s="180">
        <v>5466</v>
      </c>
      <c r="L133" s="181">
        <v>930</v>
      </c>
      <c r="M133" s="175">
        <v>7270</v>
      </c>
      <c r="N133" s="180">
        <v>833</v>
      </c>
      <c r="O133" s="180">
        <v>5491</v>
      </c>
      <c r="P133" s="181">
        <v>946</v>
      </c>
    </row>
    <row r="134" spans="1:16" x14ac:dyDescent="0.3">
      <c r="A134" s="178" t="s">
        <v>819</v>
      </c>
      <c r="B134" s="179" t="s">
        <v>309</v>
      </c>
      <c r="C134" s="179" t="s">
        <v>1335</v>
      </c>
      <c r="D134" s="178" t="s">
        <v>379</v>
      </c>
      <c r="E134" s="175">
        <v>6935</v>
      </c>
      <c r="F134" s="180">
        <v>2133</v>
      </c>
      <c r="G134" s="180">
        <v>3224</v>
      </c>
      <c r="H134" s="181">
        <v>1578</v>
      </c>
      <c r="I134" s="175">
        <v>7142</v>
      </c>
      <c r="J134" s="180">
        <v>2197</v>
      </c>
      <c r="K134" s="180">
        <v>3289</v>
      </c>
      <c r="L134" s="181">
        <v>1656</v>
      </c>
      <c r="M134" s="175">
        <v>7267</v>
      </c>
      <c r="N134" s="180">
        <v>2226</v>
      </c>
      <c r="O134" s="180">
        <v>3323</v>
      </c>
      <c r="P134" s="181">
        <v>1718</v>
      </c>
    </row>
    <row r="135" spans="1:16" x14ac:dyDescent="0.3">
      <c r="A135" s="178" t="s">
        <v>938</v>
      </c>
      <c r="B135" s="179" t="s">
        <v>108</v>
      </c>
      <c r="C135" s="179" t="s">
        <v>1336</v>
      </c>
      <c r="D135" s="178" t="s">
        <v>144</v>
      </c>
      <c r="E135" s="175">
        <v>7127</v>
      </c>
      <c r="F135" s="180">
        <v>1706</v>
      </c>
      <c r="G135" s="180">
        <v>3179</v>
      </c>
      <c r="H135" s="181">
        <v>2242</v>
      </c>
      <c r="I135" s="175">
        <v>7087</v>
      </c>
      <c r="J135" s="180">
        <v>1770</v>
      </c>
      <c r="K135" s="180">
        <v>3260</v>
      </c>
      <c r="L135" s="181">
        <v>2057</v>
      </c>
      <c r="M135" s="175">
        <v>7523</v>
      </c>
      <c r="N135" s="180">
        <v>1783</v>
      </c>
      <c r="O135" s="180">
        <v>3335</v>
      </c>
      <c r="P135" s="181">
        <v>2405</v>
      </c>
    </row>
    <row r="136" spans="1:16" x14ac:dyDescent="0.3">
      <c r="A136" s="178" t="s">
        <v>512</v>
      </c>
      <c r="B136" s="179" t="s">
        <v>1123</v>
      </c>
      <c r="C136" s="179" t="s">
        <v>1337</v>
      </c>
      <c r="D136" s="179" t="s">
        <v>1128</v>
      </c>
      <c r="E136" s="175">
        <v>3401</v>
      </c>
      <c r="F136" s="180">
        <v>271</v>
      </c>
      <c r="G136" s="180">
        <v>2850</v>
      </c>
      <c r="H136" s="181">
        <v>280</v>
      </c>
      <c r="I136" s="175">
        <v>6839</v>
      </c>
      <c r="J136" s="180">
        <v>263</v>
      </c>
      <c r="K136" s="180">
        <v>6295</v>
      </c>
      <c r="L136" s="181">
        <v>281</v>
      </c>
      <c r="M136" s="175">
        <v>7180</v>
      </c>
      <c r="N136" s="180">
        <v>275</v>
      </c>
      <c r="O136" s="180">
        <v>6605</v>
      </c>
      <c r="P136" s="181">
        <v>300</v>
      </c>
    </row>
    <row r="137" spans="1:16" x14ac:dyDescent="0.3">
      <c r="A137" s="178" t="s">
        <v>1014</v>
      </c>
      <c r="B137" s="179" t="s">
        <v>135</v>
      </c>
      <c r="C137" s="179" t="s">
        <v>1338</v>
      </c>
      <c r="D137" s="178" t="s">
        <v>455</v>
      </c>
      <c r="E137" s="175">
        <v>7233</v>
      </c>
      <c r="F137" s="180">
        <v>812</v>
      </c>
      <c r="G137" s="180">
        <v>4564</v>
      </c>
      <c r="H137" s="181">
        <v>1857</v>
      </c>
      <c r="I137" s="175">
        <v>7129</v>
      </c>
      <c r="J137" s="180">
        <v>811</v>
      </c>
      <c r="K137" s="180">
        <v>4445</v>
      </c>
      <c r="L137" s="181">
        <v>1873</v>
      </c>
      <c r="M137" s="175">
        <v>7179</v>
      </c>
      <c r="N137" s="180">
        <v>821</v>
      </c>
      <c r="O137" s="180">
        <v>4464</v>
      </c>
      <c r="P137" s="181">
        <v>1894</v>
      </c>
    </row>
    <row r="138" spans="1:16" x14ac:dyDescent="0.3">
      <c r="A138" s="178" t="s">
        <v>308</v>
      </c>
      <c r="B138" s="179" t="s">
        <v>108</v>
      </c>
      <c r="C138" s="179" t="s">
        <v>1339</v>
      </c>
      <c r="D138" s="178" t="s">
        <v>113</v>
      </c>
      <c r="E138" s="175">
        <v>7184</v>
      </c>
      <c r="F138" s="180">
        <v>726</v>
      </c>
      <c r="G138" s="180">
        <v>5732</v>
      </c>
      <c r="H138" s="181">
        <v>726</v>
      </c>
      <c r="I138" s="175">
        <v>7163</v>
      </c>
      <c r="J138" s="180">
        <v>729</v>
      </c>
      <c r="K138" s="180">
        <v>5710</v>
      </c>
      <c r="L138" s="181">
        <v>724</v>
      </c>
      <c r="M138" s="175">
        <v>7121</v>
      </c>
      <c r="N138" s="180">
        <v>712</v>
      </c>
      <c r="O138" s="180">
        <v>5684</v>
      </c>
      <c r="P138" s="181">
        <v>725</v>
      </c>
    </row>
    <row r="139" spans="1:16" x14ac:dyDescent="0.3">
      <c r="A139" s="178" t="s">
        <v>938</v>
      </c>
      <c r="B139" s="179" t="s">
        <v>449</v>
      </c>
      <c r="C139" s="179" t="s">
        <v>1340</v>
      </c>
      <c r="D139" s="178" t="s">
        <v>931</v>
      </c>
      <c r="E139" s="175">
        <v>7119</v>
      </c>
      <c r="F139" s="180">
        <v>500</v>
      </c>
      <c r="G139" s="180">
        <v>4463</v>
      </c>
      <c r="H139" s="181">
        <v>2156</v>
      </c>
      <c r="I139" s="175">
        <v>7128</v>
      </c>
      <c r="J139" s="180">
        <v>496</v>
      </c>
      <c r="K139" s="180">
        <v>4454</v>
      </c>
      <c r="L139" s="181">
        <v>2178</v>
      </c>
      <c r="M139" s="175">
        <v>7096</v>
      </c>
      <c r="N139" s="180">
        <v>502</v>
      </c>
      <c r="O139" s="180">
        <v>4431</v>
      </c>
      <c r="P139" s="181">
        <v>2163</v>
      </c>
    </row>
    <row r="140" spans="1:16" x14ac:dyDescent="0.3">
      <c r="A140" s="178" t="s">
        <v>680</v>
      </c>
      <c r="B140" s="179" t="s">
        <v>874</v>
      </c>
      <c r="C140" s="179" t="s">
        <v>1341</v>
      </c>
      <c r="D140" s="178" t="s">
        <v>896</v>
      </c>
      <c r="E140" s="175">
        <v>6876</v>
      </c>
      <c r="F140" s="180">
        <v>1490</v>
      </c>
      <c r="G140" s="180">
        <v>3408</v>
      </c>
      <c r="H140" s="181">
        <v>1978</v>
      </c>
      <c r="I140" s="175">
        <v>6984</v>
      </c>
      <c r="J140" s="180">
        <v>1520</v>
      </c>
      <c r="K140" s="180">
        <v>3467</v>
      </c>
      <c r="L140" s="181">
        <v>1997</v>
      </c>
      <c r="M140" s="175">
        <v>7097</v>
      </c>
      <c r="N140" s="180">
        <v>1555</v>
      </c>
      <c r="O140" s="180">
        <v>3521</v>
      </c>
      <c r="P140" s="181">
        <v>2021</v>
      </c>
    </row>
    <row r="141" spans="1:16" x14ac:dyDescent="0.3">
      <c r="A141" s="178" t="s">
        <v>873</v>
      </c>
      <c r="B141" s="179" t="s">
        <v>272</v>
      </c>
      <c r="C141" s="179" t="s">
        <v>1342</v>
      </c>
      <c r="D141" s="178" t="s">
        <v>549</v>
      </c>
      <c r="E141" s="175">
        <v>6343</v>
      </c>
      <c r="F141" s="180">
        <v>1354</v>
      </c>
      <c r="G141" s="180">
        <v>3407</v>
      </c>
      <c r="H141" s="181">
        <v>1582</v>
      </c>
      <c r="I141" s="175">
        <v>6710</v>
      </c>
      <c r="J141" s="180">
        <v>1448</v>
      </c>
      <c r="K141" s="180">
        <v>3639</v>
      </c>
      <c r="L141" s="181">
        <v>1623</v>
      </c>
      <c r="M141" s="175">
        <v>6808</v>
      </c>
      <c r="N141" s="180">
        <v>1451</v>
      </c>
      <c r="O141" s="180">
        <v>3607</v>
      </c>
      <c r="P141" s="181">
        <v>1750</v>
      </c>
    </row>
    <row r="142" spans="1:16" x14ac:dyDescent="0.3">
      <c r="A142" s="178" t="s">
        <v>568</v>
      </c>
      <c r="B142" s="179" t="s">
        <v>1086</v>
      </c>
      <c r="C142" s="179" t="s">
        <v>1343</v>
      </c>
      <c r="D142" s="178" t="s">
        <v>1102</v>
      </c>
      <c r="E142" s="175">
        <v>6625</v>
      </c>
      <c r="F142" s="180">
        <v>1198</v>
      </c>
      <c r="G142" s="180">
        <v>3883</v>
      </c>
      <c r="H142" s="181">
        <v>1544</v>
      </c>
      <c r="I142" s="175">
        <v>6578</v>
      </c>
      <c r="J142" s="180">
        <v>1216</v>
      </c>
      <c r="K142" s="180">
        <v>3837</v>
      </c>
      <c r="L142" s="181">
        <v>1525</v>
      </c>
      <c r="M142" s="175">
        <v>6670</v>
      </c>
      <c r="N142" s="180">
        <v>1226</v>
      </c>
      <c r="O142" s="180">
        <v>3912</v>
      </c>
      <c r="P142" s="181">
        <v>1532</v>
      </c>
    </row>
    <row r="143" spans="1:16" x14ac:dyDescent="0.3">
      <c r="A143" s="178" t="s">
        <v>1038</v>
      </c>
      <c r="B143" s="179" t="s">
        <v>1188</v>
      </c>
      <c r="C143" s="179" t="s">
        <v>1344</v>
      </c>
      <c r="D143" s="178" t="s">
        <v>1189</v>
      </c>
      <c r="E143" s="175">
        <v>6699</v>
      </c>
      <c r="F143" s="180">
        <v>585</v>
      </c>
      <c r="G143" s="180">
        <v>5274</v>
      </c>
      <c r="H143" s="181">
        <v>840</v>
      </c>
      <c r="I143" s="175">
        <v>6619</v>
      </c>
      <c r="J143" s="180">
        <v>593</v>
      </c>
      <c r="K143" s="180">
        <v>5163</v>
      </c>
      <c r="L143" s="181">
        <v>863</v>
      </c>
      <c r="M143" s="175">
        <v>6570</v>
      </c>
      <c r="N143" s="180">
        <v>616</v>
      </c>
      <c r="O143" s="180">
        <v>5099</v>
      </c>
      <c r="P143" s="181">
        <v>855</v>
      </c>
    </row>
    <row r="144" spans="1:16" x14ac:dyDescent="0.3">
      <c r="A144" s="178" t="s">
        <v>107</v>
      </c>
      <c r="B144" s="179" t="s">
        <v>1123</v>
      </c>
      <c r="C144" s="179" t="s">
        <v>1345</v>
      </c>
      <c r="D144" s="178" t="s">
        <v>1129</v>
      </c>
      <c r="E144" s="175">
        <v>6438</v>
      </c>
      <c r="F144" s="180">
        <v>640</v>
      </c>
      <c r="G144" s="180">
        <v>5189</v>
      </c>
      <c r="H144" s="181">
        <v>609</v>
      </c>
      <c r="I144" s="175">
        <v>6551</v>
      </c>
      <c r="J144" s="180">
        <v>650</v>
      </c>
      <c r="K144" s="180">
        <v>5269</v>
      </c>
      <c r="L144" s="181">
        <v>632</v>
      </c>
      <c r="M144" s="175">
        <v>6560</v>
      </c>
      <c r="N144" s="180">
        <v>620</v>
      </c>
      <c r="O144" s="180">
        <v>5315</v>
      </c>
      <c r="P144" s="181">
        <v>625</v>
      </c>
    </row>
    <row r="145" spans="1:16" x14ac:dyDescent="0.3">
      <c r="A145" s="178" t="s">
        <v>711</v>
      </c>
      <c r="B145" s="179" t="s">
        <v>874</v>
      </c>
      <c r="C145" s="179" t="s">
        <v>1346</v>
      </c>
      <c r="D145" s="178" t="s">
        <v>912</v>
      </c>
      <c r="E145" s="175">
        <v>6571</v>
      </c>
      <c r="F145" s="180">
        <v>965</v>
      </c>
      <c r="G145" s="180">
        <v>3946</v>
      </c>
      <c r="H145" s="181">
        <v>1660</v>
      </c>
      <c r="I145" s="175">
        <v>6552</v>
      </c>
      <c r="J145" s="180">
        <v>946</v>
      </c>
      <c r="K145" s="180">
        <v>3924</v>
      </c>
      <c r="L145" s="181">
        <v>1682</v>
      </c>
      <c r="M145" s="175">
        <v>6481</v>
      </c>
      <c r="N145" s="180">
        <v>932</v>
      </c>
      <c r="O145" s="180">
        <v>3858</v>
      </c>
      <c r="P145" s="181">
        <v>1691</v>
      </c>
    </row>
    <row r="146" spans="1:16" x14ac:dyDescent="0.3">
      <c r="A146" s="178" t="s">
        <v>429</v>
      </c>
      <c r="B146" s="179" t="s">
        <v>1086</v>
      </c>
      <c r="C146" s="179" t="s">
        <v>1347</v>
      </c>
      <c r="D146" s="179" t="s">
        <v>1121</v>
      </c>
      <c r="E146" s="175">
        <v>6581</v>
      </c>
      <c r="F146" s="180">
        <v>1381</v>
      </c>
      <c r="G146" s="180">
        <v>3748</v>
      </c>
      <c r="H146" s="181">
        <v>1452</v>
      </c>
      <c r="I146" s="175">
        <v>6494</v>
      </c>
      <c r="J146" s="180">
        <v>1361</v>
      </c>
      <c r="K146" s="180">
        <v>3624</v>
      </c>
      <c r="L146" s="181">
        <v>1509</v>
      </c>
      <c r="M146" s="175">
        <v>6470</v>
      </c>
      <c r="N146" s="180">
        <v>1373</v>
      </c>
      <c r="O146" s="180">
        <v>3580</v>
      </c>
      <c r="P146" s="181">
        <v>1517</v>
      </c>
    </row>
    <row r="147" spans="1:16" x14ac:dyDescent="0.3">
      <c r="A147" s="178" t="s">
        <v>539</v>
      </c>
      <c r="B147" s="179" t="s">
        <v>235</v>
      </c>
      <c r="C147" s="179" t="s">
        <v>1348</v>
      </c>
      <c r="D147" s="178" t="s">
        <v>249</v>
      </c>
      <c r="E147" s="175">
        <v>6099</v>
      </c>
      <c r="F147" s="180">
        <v>1064</v>
      </c>
      <c r="G147" s="180">
        <v>4105</v>
      </c>
      <c r="H147" s="181">
        <v>930</v>
      </c>
      <c r="I147" s="175">
        <v>6328</v>
      </c>
      <c r="J147" s="180">
        <v>1099</v>
      </c>
      <c r="K147" s="180">
        <v>4292</v>
      </c>
      <c r="L147" s="181">
        <v>937</v>
      </c>
      <c r="M147" s="175">
        <v>6380</v>
      </c>
      <c r="N147" s="180">
        <v>1094</v>
      </c>
      <c r="O147" s="180">
        <v>4367</v>
      </c>
      <c r="P147" s="181">
        <v>919</v>
      </c>
    </row>
    <row r="148" spans="1:16" x14ac:dyDescent="0.3">
      <c r="A148" s="178" t="s">
        <v>819</v>
      </c>
      <c r="B148" s="179" t="s">
        <v>569</v>
      </c>
      <c r="C148" s="179" t="s">
        <v>1349</v>
      </c>
      <c r="D148" s="178" t="s">
        <v>647</v>
      </c>
      <c r="E148" s="175">
        <v>6325</v>
      </c>
      <c r="F148" s="180">
        <v>348</v>
      </c>
      <c r="G148" s="180">
        <v>3989</v>
      </c>
      <c r="H148" s="181">
        <v>1988</v>
      </c>
      <c r="I148" s="175">
        <v>6361</v>
      </c>
      <c r="J148" s="180">
        <v>349</v>
      </c>
      <c r="K148" s="180">
        <v>4022</v>
      </c>
      <c r="L148" s="181">
        <v>1990</v>
      </c>
      <c r="M148" s="175">
        <v>6373</v>
      </c>
      <c r="N148" s="180">
        <v>357</v>
      </c>
      <c r="O148" s="180">
        <v>4026</v>
      </c>
      <c r="P148" s="181">
        <v>1990</v>
      </c>
    </row>
    <row r="149" spans="1:16" x14ac:dyDescent="0.3">
      <c r="A149" s="178" t="s">
        <v>308</v>
      </c>
      <c r="B149" s="179" t="s">
        <v>108</v>
      </c>
      <c r="C149" s="179" t="s">
        <v>1350</v>
      </c>
      <c r="D149" s="178" t="s">
        <v>125</v>
      </c>
      <c r="E149" s="175">
        <v>6370</v>
      </c>
      <c r="F149" s="180">
        <v>1763</v>
      </c>
      <c r="G149" s="180">
        <v>3520</v>
      </c>
      <c r="H149" s="181">
        <v>1087</v>
      </c>
      <c r="I149" s="175">
        <v>6324</v>
      </c>
      <c r="J149" s="180">
        <v>1699</v>
      </c>
      <c r="K149" s="180">
        <v>3518</v>
      </c>
      <c r="L149" s="181">
        <v>1107</v>
      </c>
      <c r="M149" s="175">
        <v>6425</v>
      </c>
      <c r="N149" s="180">
        <v>1722</v>
      </c>
      <c r="O149" s="180">
        <v>3535</v>
      </c>
      <c r="P149" s="181">
        <v>1168</v>
      </c>
    </row>
    <row r="150" spans="1:16" x14ac:dyDescent="0.3">
      <c r="A150" s="178" t="s">
        <v>873</v>
      </c>
      <c r="B150" s="179" t="s">
        <v>793</v>
      </c>
      <c r="C150" s="179" t="s">
        <v>1351</v>
      </c>
      <c r="D150" s="178" t="s">
        <v>812</v>
      </c>
      <c r="E150" s="175">
        <v>6150</v>
      </c>
      <c r="F150" s="180">
        <v>3472</v>
      </c>
      <c r="G150" s="180">
        <v>1851</v>
      </c>
      <c r="H150" s="181">
        <v>827</v>
      </c>
      <c r="I150" s="175">
        <v>6308</v>
      </c>
      <c r="J150" s="180">
        <v>3550</v>
      </c>
      <c r="K150" s="180">
        <v>1901</v>
      </c>
      <c r="L150" s="181">
        <v>857</v>
      </c>
      <c r="M150" s="175">
        <v>6310</v>
      </c>
      <c r="N150" s="180">
        <v>3545</v>
      </c>
      <c r="O150" s="180">
        <v>1900</v>
      </c>
      <c r="P150" s="181">
        <v>865</v>
      </c>
    </row>
    <row r="151" spans="1:16" x14ac:dyDescent="0.3">
      <c r="A151" s="178" t="s">
        <v>1085</v>
      </c>
      <c r="B151" s="179" t="s">
        <v>108</v>
      </c>
      <c r="C151" s="179" t="s">
        <v>1352</v>
      </c>
      <c r="D151" s="178" t="s">
        <v>213</v>
      </c>
      <c r="E151" s="175">
        <v>6186</v>
      </c>
      <c r="F151" s="180">
        <v>730</v>
      </c>
      <c r="G151" s="180">
        <v>4123</v>
      </c>
      <c r="H151" s="181">
        <v>1333</v>
      </c>
      <c r="I151" s="175">
        <v>6224</v>
      </c>
      <c r="J151" s="180">
        <v>738</v>
      </c>
      <c r="K151" s="180">
        <v>4152</v>
      </c>
      <c r="L151" s="181">
        <v>1334</v>
      </c>
      <c r="M151" s="175">
        <v>6288</v>
      </c>
      <c r="N151" s="180">
        <v>732</v>
      </c>
      <c r="O151" s="180">
        <v>4216</v>
      </c>
      <c r="P151" s="181">
        <v>1340</v>
      </c>
    </row>
    <row r="152" spans="1:16" x14ac:dyDescent="0.3">
      <c r="A152" s="178" t="s">
        <v>308</v>
      </c>
      <c r="B152" s="179" t="s">
        <v>108</v>
      </c>
      <c r="C152" s="179" t="s">
        <v>1353</v>
      </c>
      <c r="D152" s="178" t="s">
        <v>204</v>
      </c>
      <c r="E152" s="175">
        <v>6157</v>
      </c>
      <c r="F152" s="180">
        <v>501</v>
      </c>
      <c r="G152" s="180">
        <v>5196</v>
      </c>
      <c r="H152" s="181">
        <v>460</v>
      </c>
      <c r="I152" s="175">
        <v>6161</v>
      </c>
      <c r="J152" s="180">
        <v>505</v>
      </c>
      <c r="K152" s="180">
        <v>5192</v>
      </c>
      <c r="L152" s="181">
        <v>464</v>
      </c>
      <c r="M152" s="175">
        <v>6273</v>
      </c>
      <c r="N152" s="180">
        <v>511</v>
      </c>
      <c r="O152" s="180">
        <v>5295</v>
      </c>
      <c r="P152" s="181">
        <v>467</v>
      </c>
    </row>
    <row r="153" spans="1:16" x14ac:dyDescent="0.3">
      <c r="A153" s="178" t="s">
        <v>568</v>
      </c>
      <c r="B153" s="179" t="s">
        <v>108</v>
      </c>
      <c r="C153" s="179" t="s">
        <v>1354</v>
      </c>
      <c r="D153" s="178" t="s">
        <v>230</v>
      </c>
      <c r="E153" s="175">
        <v>6146</v>
      </c>
      <c r="F153" s="180">
        <v>997</v>
      </c>
      <c r="G153" s="180">
        <v>4625</v>
      </c>
      <c r="H153" s="181">
        <v>524</v>
      </c>
      <c r="I153" s="175">
        <v>6077</v>
      </c>
      <c r="J153" s="180">
        <v>1006</v>
      </c>
      <c r="K153" s="180">
        <v>4520</v>
      </c>
      <c r="L153" s="181">
        <v>551</v>
      </c>
      <c r="M153" s="175">
        <v>6167</v>
      </c>
      <c r="N153" s="180">
        <v>1137</v>
      </c>
      <c r="O153" s="180">
        <v>4484</v>
      </c>
      <c r="P153" s="181">
        <v>546</v>
      </c>
    </row>
    <row r="154" spans="1:16" x14ac:dyDescent="0.3">
      <c r="A154" s="178" t="s">
        <v>512</v>
      </c>
      <c r="B154" s="179" t="s">
        <v>569</v>
      </c>
      <c r="C154" s="179" t="s">
        <v>1355</v>
      </c>
      <c r="D154" s="179" t="s">
        <v>675</v>
      </c>
      <c r="E154" s="175">
        <v>6097</v>
      </c>
      <c r="F154" s="180">
        <v>1617</v>
      </c>
      <c r="G154" s="180">
        <v>3200</v>
      </c>
      <c r="H154" s="181">
        <v>1280</v>
      </c>
      <c r="I154" s="175">
        <v>6244</v>
      </c>
      <c r="J154" s="180">
        <v>1619</v>
      </c>
      <c r="K154" s="180">
        <v>3316</v>
      </c>
      <c r="L154" s="181">
        <v>1309</v>
      </c>
      <c r="M154" s="175">
        <v>6177</v>
      </c>
      <c r="N154" s="180">
        <v>1597</v>
      </c>
      <c r="O154" s="180">
        <v>3263</v>
      </c>
      <c r="P154" s="181">
        <v>1317</v>
      </c>
    </row>
    <row r="155" spans="1:16" x14ac:dyDescent="0.3">
      <c r="A155" s="178" t="s">
        <v>1122</v>
      </c>
      <c r="B155" s="179" t="s">
        <v>914</v>
      </c>
      <c r="C155" s="179" t="s">
        <v>1356</v>
      </c>
      <c r="D155" s="178" t="s">
        <v>919</v>
      </c>
      <c r="E155" s="175">
        <v>6128</v>
      </c>
      <c r="F155" s="180">
        <v>1345</v>
      </c>
      <c r="G155" s="180">
        <v>3261</v>
      </c>
      <c r="H155" s="181">
        <v>1522</v>
      </c>
      <c r="I155" s="175">
        <v>6193</v>
      </c>
      <c r="J155" s="180">
        <v>1349</v>
      </c>
      <c r="K155" s="180">
        <v>3307</v>
      </c>
      <c r="L155" s="181">
        <v>1537</v>
      </c>
      <c r="M155" s="175">
        <v>6130</v>
      </c>
      <c r="N155" s="180">
        <v>1317</v>
      </c>
      <c r="O155" s="180">
        <v>3290</v>
      </c>
      <c r="P155" s="181">
        <v>1523</v>
      </c>
    </row>
    <row r="156" spans="1:16" x14ac:dyDescent="0.3">
      <c r="A156" s="178" t="s">
        <v>1038</v>
      </c>
      <c r="B156" s="179" t="s">
        <v>1131</v>
      </c>
      <c r="C156" s="179" t="s">
        <v>1357</v>
      </c>
      <c r="D156" s="178" t="s">
        <v>1147</v>
      </c>
      <c r="E156" s="175">
        <v>6321</v>
      </c>
      <c r="F156" s="180">
        <v>1381</v>
      </c>
      <c r="G156" s="180">
        <v>3981</v>
      </c>
      <c r="H156" s="181">
        <v>959</v>
      </c>
      <c r="I156" s="175">
        <v>6221</v>
      </c>
      <c r="J156" s="180">
        <v>1379</v>
      </c>
      <c r="K156" s="180">
        <v>3842</v>
      </c>
      <c r="L156" s="181">
        <v>1000</v>
      </c>
      <c r="M156" s="175">
        <v>6064</v>
      </c>
      <c r="N156" s="180">
        <v>1249</v>
      </c>
      <c r="O156" s="180">
        <v>3803</v>
      </c>
      <c r="P156" s="181">
        <v>1012</v>
      </c>
    </row>
    <row r="157" spans="1:16" x14ac:dyDescent="0.3">
      <c r="A157" s="178" t="s">
        <v>924</v>
      </c>
      <c r="B157" s="179" t="s">
        <v>1173</v>
      </c>
      <c r="C157" s="179" t="s">
        <v>1358</v>
      </c>
      <c r="D157" s="178" t="s">
        <v>1174</v>
      </c>
      <c r="E157" s="175">
        <v>5961</v>
      </c>
      <c r="F157" s="180">
        <v>953</v>
      </c>
      <c r="G157" s="180">
        <v>3872</v>
      </c>
      <c r="H157" s="181">
        <v>1136</v>
      </c>
      <c r="I157" s="175">
        <v>6019</v>
      </c>
      <c r="J157" s="180">
        <v>964</v>
      </c>
      <c r="K157" s="180">
        <v>3889</v>
      </c>
      <c r="L157" s="181">
        <v>1166</v>
      </c>
      <c r="M157" s="175">
        <v>5987</v>
      </c>
      <c r="N157" s="180">
        <v>958</v>
      </c>
      <c r="O157" s="180">
        <v>3849</v>
      </c>
      <c r="P157" s="181">
        <v>1180</v>
      </c>
    </row>
    <row r="158" spans="1:16" x14ac:dyDescent="0.3">
      <c r="A158" s="178" t="s">
        <v>762</v>
      </c>
      <c r="B158" s="179" t="s">
        <v>939</v>
      </c>
      <c r="C158" s="179" t="s">
        <v>1359</v>
      </c>
      <c r="D158" s="178" t="s">
        <v>996</v>
      </c>
      <c r="E158" s="175">
        <v>5553</v>
      </c>
      <c r="F158" s="180">
        <v>882</v>
      </c>
      <c r="G158" s="180">
        <v>2925</v>
      </c>
      <c r="H158" s="181">
        <v>1746</v>
      </c>
      <c r="I158" s="175">
        <v>5720</v>
      </c>
      <c r="J158" s="180">
        <v>902</v>
      </c>
      <c r="K158" s="180">
        <v>3079</v>
      </c>
      <c r="L158" s="181">
        <v>1739</v>
      </c>
      <c r="M158" s="175">
        <v>5943</v>
      </c>
      <c r="N158" s="180">
        <v>1013</v>
      </c>
      <c r="O158" s="180">
        <v>3216</v>
      </c>
      <c r="P158" s="181">
        <v>1714</v>
      </c>
    </row>
    <row r="159" spans="1:16" x14ac:dyDescent="0.3">
      <c r="A159" s="178" t="s">
        <v>308</v>
      </c>
      <c r="B159" s="179" t="s">
        <v>108</v>
      </c>
      <c r="C159" s="179" t="s">
        <v>1360</v>
      </c>
      <c r="D159" s="178" t="s">
        <v>140</v>
      </c>
      <c r="E159" s="175">
        <v>5836</v>
      </c>
      <c r="F159" s="180">
        <v>865</v>
      </c>
      <c r="G159" s="180">
        <v>4575</v>
      </c>
      <c r="H159" s="181">
        <v>396</v>
      </c>
      <c r="I159" s="175">
        <v>5803</v>
      </c>
      <c r="J159" s="180">
        <v>846</v>
      </c>
      <c r="K159" s="180">
        <v>4543</v>
      </c>
      <c r="L159" s="181">
        <v>414</v>
      </c>
      <c r="M159" s="175">
        <v>5710</v>
      </c>
      <c r="N159" s="180">
        <v>843</v>
      </c>
      <c r="O159" s="180">
        <v>4452</v>
      </c>
      <c r="P159" s="181">
        <v>415</v>
      </c>
    </row>
    <row r="160" spans="1:16" x14ac:dyDescent="0.3">
      <c r="A160" s="178" t="s">
        <v>711</v>
      </c>
      <c r="B160" s="179" t="s">
        <v>458</v>
      </c>
      <c r="C160" s="179" t="s">
        <v>1361</v>
      </c>
      <c r="D160" s="178" t="s">
        <v>471</v>
      </c>
      <c r="E160" s="175">
        <v>5829</v>
      </c>
      <c r="F160" s="180">
        <v>1199</v>
      </c>
      <c r="G160" s="180">
        <v>3341</v>
      </c>
      <c r="H160" s="181">
        <v>1289</v>
      </c>
      <c r="I160" s="175">
        <v>5729</v>
      </c>
      <c r="J160" s="180">
        <v>1174</v>
      </c>
      <c r="K160" s="180">
        <v>3196</v>
      </c>
      <c r="L160" s="181">
        <v>1359</v>
      </c>
      <c r="M160" s="175">
        <v>5766</v>
      </c>
      <c r="N160" s="180">
        <v>1183</v>
      </c>
      <c r="O160" s="180">
        <v>3162</v>
      </c>
      <c r="P160" s="181">
        <v>1421</v>
      </c>
    </row>
    <row r="161" spans="1:16" x14ac:dyDescent="0.3">
      <c r="A161" s="178" t="s">
        <v>1038</v>
      </c>
      <c r="B161" s="179" t="s">
        <v>108</v>
      </c>
      <c r="C161" s="179" t="s">
        <v>1362</v>
      </c>
      <c r="D161" s="178" t="s">
        <v>119</v>
      </c>
      <c r="E161" s="175">
        <v>5811</v>
      </c>
      <c r="F161" s="180">
        <v>546</v>
      </c>
      <c r="G161" s="180">
        <v>4147</v>
      </c>
      <c r="H161" s="181">
        <v>1118</v>
      </c>
      <c r="I161" s="175">
        <v>5848</v>
      </c>
      <c r="J161" s="180">
        <v>548</v>
      </c>
      <c r="K161" s="180">
        <v>4172</v>
      </c>
      <c r="L161" s="181">
        <v>1128</v>
      </c>
      <c r="M161" s="175">
        <v>5657</v>
      </c>
      <c r="N161" s="180">
        <v>546</v>
      </c>
      <c r="O161" s="180">
        <v>4006</v>
      </c>
      <c r="P161" s="181">
        <v>1105</v>
      </c>
    </row>
    <row r="162" spans="1:16" x14ac:dyDescent="0.3">
      <c r="A162" s="178" t="s">
        <v>1014</v>
      </c>
      <c r="B162" s="179" t="s">
        <v>569</v>
      </c>
      <c r="C162" s="179" t="s">
        <v>1363</v>
      </c>
      <c r="D162" s="178" t="s">
        <v>593</v>
      </c>
      <c r="E162" s="175">
        <v>5643</v>
      </c>
      <c r="F162" s="180">
        <v>942</v>
      </c>
      <c r="G162" s="180">
        <v>2757</v>
      </c>
      <c r="H162" s="181">
        <v>1944</v>
      </c>
      <c r="I162" s="175">
        <v>5710</v>
      </c>
      <c r="J162" s="180">
        <v>945</v>
      </c>
      <c r="K162" s="180">
        <v>2789</v>
      </c>
      <c r="L162" s="181">
        <v>1976</v>
      </c>
      <c r="M162" s="175">
        <v>5637</v>
      </c>
      <c r="N162" s="180">
        <v>884</v>
      </c>
      <c r="O162" s="180">
        <v>2789</v>
      </c>
      <c r="P162" s="181">
        <v>1964</v>
      </c>
    </row>
    <row r="163" spans="1:16" x14ac:dyDescent="0.3">
      <c r="A163" s="178" t="s">
        <v>308</v>
      </c>
      <c r="B163" s="179" t="s">
        <v>135</v>
      </c>
      <c r="C163" s="179" t="s">
        <v>1364</v>
      </c>
      <c r="D163" s="178" t="s">
        <v>432</v>
      </c>
      <c r="E163" s="175">
        <v>5716</v>
      </c>
      <c r="F163" s="180">
        <v>1152</v>
      </c>
      <c r="G163" s="180">
        <v>2450</v>
      </c>
      <c r="H163" s="181">
        <v>2114</v>
      </c>
      <c r="I163" s="175">
        <v>5486</v>
      </c>
      <c r="J163" s="180">
        <v>1179</v>
      </c>
      <c r="K163" s="180">
        <v>2314</v>
      </c>
      <c r="L163" s="181">
        <v>1993</v>
      </c>
      <c r="M163" s="175">
        <v>5715</v>
      </c>
      <c r="N163" s="180">
        <v>1169</v>
      </c>
      <c r="O163" s="180">
        <v>2410</v>
      </c>
      <c r="P163" s="181">
        <v>2136</v>
      </c>
    </row>
    <row r="164" spans="1:16" x14ac:dyDescent="0.3">
      <c r="A164" s="178" t="s">
        <v>1038</v>
      </c>
      <c r="B164" s="179" t="s">
        <v>1086</v>
      </c>
      <c r="C164" s="179" t="s">
        <v>1365</v>
      </c>
      <c r="D164" s="178" t="s">
        <v>1111</v>
      </c>
      <c r="E164" s="175">
        <v>5737</v>
      </c>
      <c r="F164" s="180">
        <v>795</v>
      </c>
      <c r="G164" s="180">
        <v>2809</v>
      </c>
      <c r="H164" s="181">
        <v>2133</v>
      </c>
      <c r="I164" s="175">
        <v>5508</v>
      </c>
      <c r="J164" s="180">
        <v>611</v>
      </c>
      <c r="K164" s="180">
        <v>2785</v>
      </c>
      <c r="L164" s="181">
        <v>2112</v>
      </c>
      <c r="M164" s="175">
        <v>5556</v>
      </c>
      <c r="N164" s="180">
        <v>653</v>
      </c>
      <c r="O164" s="180">
        <v>2807</v>
      </c>
      <c r="P164" s="181">
        <v>2096</v>
      </c>
    </row>
    <row r="165" spans="1:16" x14ac:dyDescent="0.3">
      <c r="A165" s="178" t="s">
        <v>308</v>
      </c>
      <c r="B165" s="179" t="s">
        <v>763</v>
      </c>
      <c r="C165" s="179" t="s">
        <v>1366</v>
      </c>
      <c r="D165" s="178" t="s">
        <v>774</v>
      </c>
      <c r="E165" s="175">
        <v>5533</v>
      </c>
      <c r="F165" s="180">
        <v>1436</v>
      </c>
      <c r="G165" s="180">
        <v>3143</v>
      </c>
      <c r="H165" s="181">
        <v>954</v>
      </c>
      <c r="I165" s="175">
        <v>5610</v>
      </c>
      <c r="J165" s="180">
        <v>1433</v>
      </c>
      <c r="K165" s="180">
        <v>3202</v>
      </c>
      <c r="L165" s="181">
        <v>975</v>
      </c>
      <c r="M165" s="175">
        <v>5578</v>
      </c>
      <c r="N165" s="180">
        <v>1475</v>
      </c>
      <c r="O165" s="180">
        <v>3085</v>
      </c>
      <c r="P165" s="181">
        <v>1018</v>
      </c>
    </row>
    <row r="166" spans="1:16" x14ac:dyDescent="0.3">
      <c r="A166" s="178" t="s">
        <v>107</v>
      </c>
      <c r="B166" s="179" t="s">
        <v>235</v>
      </c>
      <c r="C166" s="179" t="s">
        <v>1367</v>
      </c>
      <c r="D166" s="178" t="s">
        <v>194</v>
      </c>
      <c r="E166" s="175">
        <v>5315</v>
      </c>
      <c r="F166" s="180">
        <v>1281</v>
      </c>
      <c r="G166" s="180">
        <v>3806</v>
      </c>
      <c r="H166" s="181">
        <v>228</v>
      </c>
      <c r="I166" s="175">
        <v>5309</v>
      </c>
      <c r="J166" s="180">
        <v>1275</v>
      </c>
      <c r="K166" s="180">
        <v>3795</v>
      </c>
      <c r="L166" s="181">
        <v>239</v>
      </c>
      <c r="M166" s="175">
        <v>5481</v>
      </c>
      <c r="N166" s="180">
        <v>1279</v>
      </c>
      <c r="O166" s="180">
        <v>3954</v>
      </c>
      <c r="P166" s="181">
        <v>248</v>
      </c>
    </row>
    <row r="167" spans="1:16" x14ac:dyDescent="0.3">
      <c r="A167" s="178" t="s">
        <v>429</v>
      </c>
      <c r="B167" s="179" t="s">
        <v>939</v>
      </c>
      <c r="C167" s="179" t="s">
        <v>1368</v>
      </c>
      <c r="D167" s="178" t="s">
        <v>125</v>
      </c>
      <c r="E167" s="175">
        <v>5551</v>
      </c>
      <c r="F167" s="180">
        <v>1035</v>
      </c>
      <c r="G167" s="180">
        <v>2833</v>
      </c>
      <c r="H167" s="181">
        <v>1683</v>
      </c>
      <c r="I167" s="175">
        <v>5682</v>
      </c>
      <c r="J167" s="180">
        <v>1046</v>
      </c>
      <c r="K167" s="180">
        <v>2889</v>
      </c>
      <c r="L167" s="181">
        <v>1747</v>
      </c>
      <c r="M167" s="175">
        <v>5458</v>
      </c>
      <c r="N167" s="180">
        <v>1022</v>
      </c>
      <c r="O167" s="180">
        <v>2656</v>
      </c>
      <c r="P167" s="181">
        <v>1780</v>
      </c>
    </row>
    <row r="168" spans="1:16" x14ac:dyDescent="0.3">
      <c r="A168" s="178" t="s">
        <v>1085</v>
      </c>
      <c r="B168" s="179" t="s">
        <v>874</v>
      </c>
      <c r="C168" s="179" t="s">
        <v>1369</v>
      </c>
      <c r="D168" s="178" t="s">
        <v>910</v>
      </c>
      <c r="E168" s="175">
        <v>5940</v>
      </c>
      <c r="F168" s="180">
        <v>1214</v>
      </c>
      <c r="G168" s="180">
        <v>3958</v>
      </c>
      <c r="H168" s="181">
        <v>768</v>
      </c>
      <c r="I168" s="175">
        <v>5544</v>
      </c>
      <c r="J168" s="180">
        <v>1201</v>
      </c>
      <c r="K168" s="180">
        <v>3540</v>
      </c>
      <c r="L168" s="181">
        <v>803</v>
      </c>
      <c r="M168" s="175">
        <v>5430</v>
      </c>
      <c r="N168" s="180">
        <v>1187</v>
      </c>
      <c r="O168" s="180">
        <v>3428</v>
      </c>
      <c r="P168" s="181">
        <v>815</v>
      </c>
    </row>
    <row r="169" spans="1:16" x14ac:dyDescent="0.3">
      <c r="A169" s="178" t="s">
        <v>792</v>
      </c>
      <c r="B169" s="179" t="s">
        <v>569</v>
      </c>
      <c r="C169" s="179" t="s">
        <v>1370</v>
      </c>
      <c r="D169" s="178" t="s">
        <v>616</v>
      </c>
      <c r="E169" s="175">
        <v>5233</v>
      </c>
      <c r="F169" s="180">
        <v>1033</v>
      </c>
      <c r="G169" s="180">
        <v>2603</v>
      </c>
      <c r="H169" s="181">
        <v>1597</v>
      </c>
      <c r="I169" s="175">
        <v>5360</v>
      </c>
      <c r="J169" s="180">
        <v>1049</v>
      </c>
      <c r="K169" s="180">
        <v>2611</v>
      </c>
      <c r="L169" s="181">
        <v>1700</v>
      </c>
      <c r="M169" s="175">
        <v>5279</v>
      </c>
      <c r="N169" s="180">
        <v>1067</v>
      </c>
      <c r="O169" s="180">
        <v>2446</v>
      </c>
      <c r="P169" s="181">
        <v>1766</v>
      </c>
    </row>
    <row r="170" spans="1:16" x14ac:dyDescent="0.3">
      <c r="A170" s="178" t="s">
        <v>819</v>
      </c>
      <c r="B170" s="179" t="s">
        <v>261</v>
      </c>
      <c r="C170" s="179" t="s">
        <v>1371</v>
      </c>
      <c r="D170" s="178" t="s">
        <v>299</v>
      </c>
      <c r="E170" s="175">
        <v>5144</v>
      </c>
      <c r="F170" s="180">
        <v>582</v>
      </c>
      <c r="G170" s="180">
        <v>4077</v>
      </c>
      <c r="H170" s="181">
        <v>485</v>
      </c>
      <c r="I170" s="175">
        <v>5170</v>
      </c>
      <c r="J170" s="180">
        <v>596</v>
      </c>
      <c r="K170" s="180">
        <v>4114</v>
      </c>
      <c r="L170" s="181">
        <v>460</v>
      </c>
      <c r="M170" s="175">
        <v>5114</v>
      </c>
      <c r="N170" s="180">
        <v>609</v>
      </c>
      <c r="O170" s="180">
        <v>4013</v>
      </c>
      <c r="P170" s="181">
        <v>492</v>
      </c>
    </row>
    <row r="171" spans="1:16" x14ac:dyDescent="0.3">
      <c r="A171" s="178" t="s">
        <v>308</v>
      </c>
      <c r="B171" s="179" t="s">
        <v>108</v>
      </c>
      <c r="C171" s="179" t="s">
        <v>1372</v>
      </c>
      <c r="D171" s="178" t="s">
        <v>154</v>
      </c>
      <c r="E171" s="175">
        <v>4964</v>
      </c>
      <c r="F171" s="180">
        <v>1120</v>
      </c>
      <c r="G171" s="180">
        <v>2307</v>
      </c>
      <c r="H171" s="181">
        <v>1537</v>
      </c>
      <c r="I171" s="175">
        <v>5011</v>
      </c>
      <c r="J171" s="180">
        <v>1124</v>
      </c>
      <c r="K171" s="180">
        <v>2325</v>
      </c>
      <c r="L171" s="181">
        <v>1562</v>
      </c>
      <c r="M171" s="175">
        <v>5028</v>
      </c>
      <c r="N171" s="180">
        <v>1120</v>
      </c>
      <c r="O171" s="180">
        <v>2383</v>
      </c>
      <c r="P171" s="181">
        <v>1525</v>
      </c>
    </row>
    <row r="172" spans="1:16" x14ac:dyDescent="0.3">
      <c r="A172" s="178" t="s">
        <v>938</v>
      </c>
      <c r="B172" s="179" t="s">
        <v>272</v>
      </c>
      <c r="C172" s="179" t="s">
        <v>1373</v>
      </c>
      <c r="D172" s="178" t="s">
        <v>554</v>
      </c>
      <c r="E172" s="175">
        <v>4779</v>
      </c>
      <c r="F172" s="180">
        <v>1162</v>
      </c>
      <c r="G172" s="180">
        <v>2182</v>
      </c>
      <c r="H172" s="181">
        <v>1435</v>
      </c>
      <c r="I172" s="175">
        <v>4825</v>
      </c>
      <c r="J172" s="180">
        <v>1178</v>
      </c>
      <c r="K172" s="180">
        <v>2139</v>
      </c>
      <c r="L172" s="181">
        <v>1508</v>
      </c>
      <c r="M172" s="175">
        <v>5081</v>
      </c>
      <c r="N172" s="180">
        <v>1351</v>
      </c>
      <c r="O172" s="180">
        <v>2170</v>
      </c>
      <c r="P172" s="181">
        <v>1560</v>
      </c>
    </row>
    <row r="173" spans="1:16" x14ac:dyDescent="0.3">
      <c r="A173" s="178" t="s">
        <v>873</v>
      </c>
      <c r="B173" s="179" t="s">
        <v>914</v>
      </c>
      <c r="C173" s="179" t="s">
        <v>1374</v>
      </c>
      <c r="D173" s="178" t="s">
        <v>922</v>
      </c>
      <c r="E173" s="175">
        <v>4918</v>
      </c>
      <c r="F173" s="180">
        <v>1275</v>
      </c>
      <c r="G173" s="180">
        <v>1775</v>
      </c>
      <c r="H173" s="181">
        <v>1868</v>
      </c>
      <c r="I173" s="175">
        <v>4976</v>
      </c>
      <c r="J173" s="180">
        <v>1336</v>
      </c>
      <c r="K173" s="180">
        <v>1737</v>
      </c>
      <c r="L173" s="181">
        <v>1903</v>
      </c>
      <c r="M173" s="175">
        <v>5039</v>
      </c>
      <c r="N173" s="180">
        <v>1346</v>
      </c>
      <c r="O173" s="180">
        <v>1769</v>
      </c>
      <c r="P173" s="181">
        <v>1924</v>
      </c>
    </row>
    <row r="174" spans="1:16" x14ac:dyDescent="0.3">
      <c r="A174" s="178" t="s">
        <v>711</v>
      </c>
      <c r="B174" s="179" t="s">
        <v>1086</v>
      </c>
      <c r="C174" s="179" t="s">
        <v>1375</v>
      </c>
      <c r="D174" s="178" t="s">
        <v>1104</v>
      </c>
      <c r="E174" s="175">
        <v>4880</v>
      </c>
      <c r="F174" s="180">
        <v>1457</v>
      </c>
      <c r="G174" s="180">
        <v>2248</v>
      </c>
      <c r="H174" s="181">
        <v>1175</v>
      </c>
      <c r="I174" s="175">
        <v>4986</v>
      </c>
      <c r="J174" s="180">
        <v>1472</v>
      </c>
      <c r="K174" s="180">
        <v>2295</v>
      </c>
      <c r="L174" s="181">
        <v>1219</v>
      </c>
      <c r="M174" s="175">
        <v>4844</v>
      </c>
      <c r="N174" s="180">
        <v>1428</v>
      </c>
      <c r="O174" s="180">
        <v>2219</v>
      </c>
      <c r="P174" s="181">
        <v>1197</v>
      </c>
    </row>
    <row r="175" spans="1:16" x14ac:dyDescent="0.3">
      <c r="A175" s="178" t="s">
        <v>568</v>
      </c>
      <c r="B175" s="179" t="s">
        <v>475</v>
      </c>
      <c r="C175" s="179" t="s">
        <v>1376</v>
      </c>
      <c r="D175" s="178" t="s">
        <v>511</v>
      </c>
      <c r="E175" s="175">
        <v>4745</v>
      </c>
      <c r="F175" s="180">
        <v>816</v>
      </c>
      <c r="G175" s="180">
        <v>2919</v>
      </c>
      <c r="H175" s="181">
        <v>1010</v>
      </c>
      <c r="I175" s="175">
        <v>4977</v>
      </c>
      <c r="J175" s="180">
        <v>843</v>
      </c>
      <c r="K175" s="180">
        <v>3097</v>
      </c>
      <c r="L175" s="181">
        <v>1037</v>
      </c>
      <c r="M175" s="175">
        <v>4827</v>
      </c>
      <c r="N175" s="180">
        <v>790</v>
      </c>
      <c r="O175" s="180">
        <v>2982</v>
      </c>
      <c r="P175" s="181">
        <v>1055</v>
      </c>
    </row>
    <row r="176" spans="1:16" x14ac:dyDescent="0.3">
      <c r="A176" s="178" t="s">
        <v>107</v>
      </c>
      <c r="B176" s="179" t="s">
        <v>108</v>
      </c>
      <c r="C176" s="179" t="s">
        <v>1377</v>
      </c>
      <c r="D176" s="178" t="s">
        <v>115</v>
      </c>
      <c r="E176" s="175">
        <v>4820</v>
      </c>
      <c r="F176" s="180">
        <v>552</v>
      </c>
      <c r="G176" s="180">
        <v>2595</v>
      </c>
      <c r="H176" s="181">
        <v>1673</v>
      </c>
      <c r="I176" s="175">
        <v>4770</v>
      </c>
      <c r="J176" s="180">
        <v>550</v>
      </c>
      <c r="K176" s="180">
        <v>2523</v>
      </c>
      <c r="L176" s="181">
        <v>1697</v>
      </c>
      <c r="M176" s="175">
        <v>4801</v>
      </c>
      <c r="N176" s="180">
        <v>550</v>
      </c>
      <c r="O176" s="180">
        <v>2536</v>
      </c>
      <c r="P176" s="181">
        <v>1715</v>
      </c>
    </row>
    <row r="177" spans="1:16" x14ac:dyDescent="0.3">
      <c r="A177" s="178" t="s">
        <v>1014</v>
      </c>
      <c r="B177" s="179" t="s">
        <v>108</v>
      </c>
      <c r="C177" s="179" t="s">
        <v>1378</v>
      </c>
      <c r="D177" s="178" t="s">
        <v>174</v>
      </c>
      <c r="E177" s="175">
        <v>4757</v>
      </c>
      <c r="F177" s="180">
        <v>560</v>
      </c>
      <c r="G177" s="180">
        <v>2278</v>
      </c>
      <c r="H177" s="181">
        <v>1919</v>
      </c>
      <c r="I177" s="175">
        <v>4884</v>
      </c>
      <c r="J177" s="180">
        <v>654</v>
      </c>
      <c r="K177" s="180">
        <v>2285</v>
      </c>
      <c r="L177" s="181">
        <v>1945</v>
      </c>
      <c r="M177" s="175">
        <v>4794</v>
      </c>
      <c r="N177" s="180">
        <v>615</v>
      </c>
      <c r="O177" s="180">
        <v>2199</v>
      </c>
      <c r="P177" s="181">
        <v>1980</v>
      </c>
    </row>
    <row r="178" spans="1:16" x14ac:dyDescent="0.3">
      <c r="A178" s="178" t="s">
        <v>429</v>
      </c>
      <c r="B178" s="179" t="s">
        <v>475</v>
      </c>
      <c r="C178" s="179" t="s">
        <v>1379</v>
      </c>
      <c r="D178" s="179" t="s">
        <v>498</v>
      </c>
      <c r="E178" s="175">
        <v>4631</v>
      </c>
      <c r="F178" s="180">
        <v>1192</v>
      </c>
      <c r="G178" s="180">
        <v>2316</v>
      </c>
      <c r="H178" s="181">
        <v>1123</v>
      </c>
      <c r="I178" s="175">
        <v>4759</v>
      </c>
      <c r="J178" s="180">
        <v>1210</v>
      </c>
      <c r="K178" s="180">
        <v>2376</v>
      </c>
      <c r="L178" s="181">
        <v>1173</v>
      </c>
      <c r="M178" s="175">
        <v>4667</v>
      </c>
      <c r="N178" s="180">
        <v>1223</v>
      </c>
      <c r="O178" s="180">
        <v>2362</v>
      </c>
      <c r="P178" s="181">
        <v>1082</v>
      </c>
    </row>
    <row r="179" spans="1:16" x14ac:dyDescent="0.3">
      <c r="A179" s="178" t="s">
        <v>474</v>
      </c>
      <c r="B179" s="179" t="s">
        <v>135</v>
      </c>
      <c r="C179" s="179" t="s">
        <v>1380</v>
      </c>
      <c r="D179" s="178" t="s">
        <v>448</v>
      </c>
      <c r="E179" s="175">
        <v>4798</v>
      </c>
      <c r="F179" s="180">
        <v>760</v>
      </c>
      <c r="G179" s="180">
        <v>2681</v>
      </c>
      <c r="H179" s="181">
        <v>1357</v>
      </c>
      <c r="I179" s="175">
        <v>4844</v>
      </c>
      <c r="J179" s="180">
        <v>761</v>
      </c>
      <c r="K179" s="180">
        <v>2707</v>
      </c>
      <c r="L179" s="181">
        <v>1376</v>
      </c>
      <c r="M179" s="175">
        <v>4789</v>
      </c>
      <c r="N179" s="180">
        <v>758</v>
      </c>
      <c r="O179" s="180">
        <v>2615</v>
      </c>
      <c r="P179" s="181">
        <v>1416</v>
      </c>
    </row>
    <row r="180" spans="1:16" x14ac:dyDescent="0.3">
      <c r="A180" s="178" t="s">
        <v>680</v>
      </c>
      <c r="B180" s="179" t="s">
        <v>1086</v>
      </c>
      <c r="C180" s="179" t="s">
        <v>1381</v>
      </c>
      <c r="D180" s="178" t="s">
        <v>174</v>
      </c>
      <c r="E180" s="175">
        <v>4751</v>
      </c>
      <c r="F180" s="180">
        <v>1304</v>
      </c>
      <c r="G180" s="180">
        <v>2273</v>
      </c>
      <c r="H180" s="181">
        <v>1174</v>
      </c>
      <c r="I180" s="175">
        <v>4609</v>
      </c>
      <c r="J180" s="180">
        <v>1233</v>
      </c>
      <c r="K180" s="180">
        <v>2175</v>
      </c>
      <c r="L180" s="181">
        <v>1201</v>
      </c>
      <c r="M180" s="175">
        <v>4745</v>
      </c>
      <c r="N180" s="180">
        <v>1245</v>
      </c>
      <c r="O180" s="180">
        <v>2291</v>
      </c>
      <c r="P180" s="181">
        <v>1209</v>
      </c>
    </row>
    <row r="181" spans="1:16" x14ac:dyDescent="0.3">
      <c r="A181" s="178" t="s">
        <v>1149</v>
      </c>
      <c r="B181" s="179" t="s">
        <v>1039</v>
      </c>
      <c r="C181" s="179" t="s">
        <v>1382</v>
      </c>
      <c r="D181" s="178" t="s">
        <v>1066</v>
      </c>
      <c r="E181" s="175">
        <v>4752</v>
      </c>
      <c r="F181" s="180">
        <v>443</v>
      </c>
      <c r="G181" s="180">
        <v>3532</v>
      </c>
      <c r="H181" s="181">
        <v>777</v>
      </c>
      <c r="I181" s="175">
        <v>4784</v>
      </c>
      <c r="J181" s="180">
        <v>435</v>
      </c>
      <c r="K181" s="180">
        <v>3532</v>
      </c>
      <c r="L181" s="181">
        <v>817</v>
      </c>
      <c r="M181" s="175">
        <v>4735</v>
      </c>
      <c r="N181" s="180">
        <v>435</v>
      </c>
      <c r="O181" s="180">
        <v>3472</v>
      </c>
      <c r="P181" s="181">
        <v>828</v>
      </c>
    </row>
    <row r="182" spans="1:16" x14ac:dyDescent="0.3">
      <c r="A182" s="178" t="s">
        <v>1038</v>
      </c>
      <c r="B182" s="179" t="s">
        <v>569</v>
      </c>
      <c r="C182" s="179" t="s">
        <v>1383</v>
      </c>
      <c r="D182" s="178" t="s">
        <v>605</v>
      </c>
      <c r="E182" s="175">
        <v>3823</v>
      </c>
      <c r="F182" s="180">
        <v>240</v>
      </c>
      <c r="G182" s="180">
        <v>3381</v>
      </c>
      <c r="H182" s="181">
        <v>202</v>
      </c>
      <c r="I182" s="175">
        <v>4556</v>
      </c>
      <c r="J182" s="180">
        <v>240</v>
      </c>
      <c r="K182" s="180">
        <v>4112</v>
      </c>
      <c r="L182" s="181">
        <v>204</v>
      </c>
      <c r="M182" s="175">
        <v>4706</v>
      </c>
      <c r="N182" s="180">
        <v>239</v>
      </c>
      <c r="O182" s="180">
        <v>4270</v>
      </c>
      <c r="P182" s="181">
        <v>197</v>
      </c>
    </row>
    <row r="183" spans="1:16" x14ac:dyDescent="0.3">
      <c r="A183" s="178" t="s">
        <v>1085</v>
      </c>
      <c r="B183" s="179" t="s">
        <v>793</v>
      </c>
      <c r="C183" s="179" t="s">
        <v>1384</v>
      </c>
      <c r="D183" s="178" t="s">
        <v>800</v>
      </c>
      <c r="E183" s="175">
        <v>4854</v>
      </c>
      <c r="F183" s="180">
        <v>842</v>
      </c>
      <c r="G183" s="180">
        <v>3160</v>
      </c>
      <c r="H183" s="181">
        <v>852</v>
      </c>
      <c r="I183" s="175">
        <v>4925</v>
      </c>
      <c r="J183" s="180">
        <v>848</v>
      </c>
      <c r="K183" s="180">
        <v>3214</v>
      </c>
      <c r="L183" s="181">
        <v>863</v>
      </c>
      <c r="M183" s="175">
        <v>4724</v>
      </c>
      <c r="N183" s="180">
        <v>847</v>
      </c>
      <c r="O183" s="180">
        <v>3000</v>
      </c>
      <c r="P183" s="181">
        <v>877</v>
      </c>
    </row>
    <row r="184" spans="1:16" x14ac:dyDescent="0.3">
      <c r="A184" s="178" t="s">
        <v>711</v>
      </c>
      <c r="B184" s="179" t="s">
        <v>569</v>
      </c>
      <c r="C184" s="179" t="s">
        <v>1385</v>
      </c>
      <c r="D184" s="178" t="s">
        <v>625</v>
      </c>
      <c r="E184" s="175">
        <v>4677</v>
      </c>
      <c r="F184" s="180">
        <v>707</v>
      </c>
      <c r="G184" s="180">
        <v>3309</v>
      </c>
      <c r="H184" s="181">
        <v>661</v>
      </c>
      <c r="I184" s="175">
        <v>4677</v>
      </c>
      <c r="J184" s="180">
        <v>697</v>
      </c>
      <c r="K184" s="180">
        <v>3281</v>
      </c>
      <c r="L184" s="181">
        <v>699</v>
      </c>
      <c r="M184" s="175">
        <v>4672</v>
      </c>
      <c r="N184" s="180">
        <v>710</v>
      </c>
      <c r="O184" s="180">
        <v>3253</v>
      </c>
      <c r="P184" s="181">
        <v>709</v>
      </c>
    </row>
    <row r="185" spans="1:16" x14ac:dyDescent="0.3">
      <c r="A185" s="178" t="s">
        <v>107</v>
      </c>
      <c r="B185" s="179" t="s">
        <v>569</v>
      </c>
      <c r="C185" s="179" t="s">
        <v>1386</v>
      </c>
      <c r="D185" s="178" t="s">
        <v>589</v>
      </c>
      <c r="E185" s="175">
        <v>4703</v>
      </c>
      <c r="F185" s="180">
        <v>480</v>
      </c>
      <c r="G185" s="180">
        <v>2804</v>
      </c>
      <c r="H185" s="181">
        <v>1419</v>
      </c>
      <c r="I185" s="175">
        <v>4661</v>
      </c>
      <c r="J185" s="180">
        <v>483</v>
      </c>
      <c r="K185" s="180">
        <v>2759</v>
      </c>
      <c r="L185" s="181">
        <v>1419</v>
      </c>
      <c r="M185" s="175">
        <v>4634</v>
      </c>
      <c r="N185" s="180">
        <v>485</v>
      </c>
      <c r="O185" s="180">
        <v>2732</v>
      </c>
      <c r="P185" s="181">
        <v>1417</v>
      </c>
    </row>
    <row r="186" spans="1:16" x14ac:dyDescent="0.3">
      <c r="A186" s="178" t="s">
        <v>792</v>
      </c>
      <c r="B186" s="179" t="s">
        <v>1150</v>
      </c>
      <c r="C186" s="179" t="s">
        <v>1387</v>
      </c>
      <c r="D186" s="178" t="s">
        <v>1152</v>
      </c>
      <c r="E186" s="175">
        <v>4223</v>
      </c>
      <c r="F186" s="180">
        <v>639</v>
      </c>
      <c r="G186" s="180">
        <v>2729</v>
      </c>
      <c r="H186" s="181">
        <v>855</v>
      </c>
      <c r="I186" s="175">
        <v>4546</v>
      </c>
      <c r="J186" s="180">
        <v>848</v>
      </c>
      <c r="K186" s="180">
        <v>2837</v>
      </c>
      <c r="L186" s="181">
        <v>861</v>
      </c>
      <c r="M186" s="175">
        <v>4613</v>
      </c>
      <c r="N186" s="180">
        <v>863</v>
      </c>
      <c r="O186" s="180">
        <v>2878</v>
      </c>
      <c r="P186" s="181">
        <v>872</v>
      </c>
    </row>
    <row r="187" spans="1:16" x14ac:dyDescent="0.3">
      <c r="A187" s="178" t="s">
        <v>938</v>
      </c>
      <c r="B187" s="179" t="s">
        <v>1039</v>
      </c>
      <c r="C187" s="179" t="s">
        <v>1388</v>
      </c>
      <c r="D187" s="178" t="s">
        <v>1050</v>
      </c>
      <c r="E187" s="175">
        <v>4592</v>
      </c>
      <c r="F187" s="180">
        <v>598</v>
      </c>
      <c r="G187" s="180">
        <v>3102</v>
      </c>
      <c r="H187" s="181">
        <v>892</v>
      </c>
      <c r="I187" s="175">
        <v>4669</v>
      </c>
      <c r="J187" s="180">
        <v>607</v>
      </c>
      <c r="K187" s="180">
        <v>3109</v>
      </c>
      <c r="L187" s="181">
        <v>953</v>
      </c>
      <c r="M187" s="175">
        <v>4610</v>
      </c>
      <c r="N187" s="180">
        <v>625</v>
      </c>
      <c r="O187" s="180">
        <v>2993</v>
      </c>
      <c r="P187" s="181">
        <v>992</v>
      </c>
    </row>
    <row r="188" spans="1:16" x14ac:dyDescent="0.3">
      <c r="A188" s="178" t="s">
        <v>107</v>
      </c>
      <c r="B188" s="179" t="s">
        <v>475</v>
      </c>
      <c r="C188" s="179" t="s">
        <v>1389</v>
      </c>
      <c r="D188" s="178" t="s">
        <v>493</v>
      </c>
      <c r="E188" s="175">
        <v>4353</v>
      </c>
      <c r="F188" s="180">
        <v>967</v>
      </c>
      <c r="G188" s="180">
        <v>2362</v>
      </c>
      <c r="H188" s="181">
        <v>1024</v>
      </c>
      <c r="I188" s="175">
        <v>4653</v>
      </c>
      <c r="J188" s="180">
        <v>1155</v>
      </c>
      <c r="K188" s="180">
        <v>2436</v>
      </c>
      <c r="L188" s="181">
        <v>1062</v>
      </c>
      <c r="M188" s="175">
        <v>4498</v>
      </c>
      <c r="N188" s="180">
        <v>1156</v>
      </c>
      <c r="O188" s="180">
        <v>2309</v>
      </c>
      <c r="P188" s="181">
        <v>1033</v>
      </c>
    </row>
    <row r="189" spans="1:16" x14ac:dyDescent="0.3">
      <c r="A189" s="178" t="s">
        <v>107</v>
      </c>
      <c r="B189" s="179" t="s">
        <v>1039</v>
      </c>
      <c r="C189" s="179" t="s">
        <v>1390</v>
      </c>
      <c r="D189" s="178" t="s">
        <v>1065</v>
      </c>
      <c r="E189" s="175">
        <v>4283</v>
      </c>
      <c r="F189" s="180">
        <v>1437</v>
      </c>
      <c r="G189" s="180">
        <v>1740</v>
      </c>
      <c r="H189" s="181">
        <v>1106</v>
      </c>
      <c r="I189" s="175">
        <v>4468</v>
      </c>
      <c r="J189" s="180">
        <v>1451</v>
      </c>
      <c r="K189" s="180">
        <v>1780</v>
      </c>
      <c r="L189" s="181">
        <v>1237</v>
      </c>
      <c r="M189" s="175">
        <v>4479</v>
      </c>
      <c r="N189" s="180">
        <v>1429</v>
      </c>
      <c r="O189" s="180">
        <v>1813</v>
      </c>
      <c r="P189" s="181">
        <v>1237</v>
      </c>
    </row>
    <row r="190" spans="1:16" x14ac:dyDescent="0.3">
      <c r="A190" s="178" t="s">
        <v>107</v>
      </c>
      <c r="B190" s="179" t="s">
        <v>309</v>
      </c>
      <c r="C190" s="179" t="s">
        <v>1391</v>
      </c>
      <c r="D190" s="178" t="s">
        <v>356</v>
      </c>
      <c r="E190" s="175">
        <v>4382</v>
      </c>
      <c r="F190" s="180">
        <v>877</v>
      </c>
      <c r="G190" s="180">
        <v>2138</v>
      </c>
      <c r="H190" s="181">
        <v>1367</v>
      </c>
      <c r="I190" s="175">
        <v>4426</v>
      </c>
      <c r="J190" s="180">
        <v>880</v>
      </c>
      <c r="K190" s="180">
        <v>2175</v>
      </c>
      <c r="L190" s="181">
        <v>1371</v>
      </c>
      <c r="M190" s="175">
        <v>4427</v>
      </c>
      <c r="N190" s="180">
        <v>856</v>
      </c>
      <c r="O190" s="180">
        <v>2216</v>
      </c>
      <c r="P190" s="181">
        <v>1355</v>
      </c>
    </row>
    <row r="191" spans="1:16" x14ac:dyDescent="0.3">
      <c r="A191" s="178" t="s">
        <v>568</v>
      </c>
      <c r="B191" s="179" t="s">
        <v>309</v>
      </c>
      <c r="C191" s="179" t="s">
        <v>1392</v>
      </c>
      <c r="D191" s="178" t="s">
        <v>309</v>
      </c>
      <c r="E191" s="175">
        <v>4389</v>
      </c>
      <c r="F191" s="180">
        <v>801</v>
      </c>
      <c r="G191" s="180">
        <v>2398</v>
      </c>
      <c r="H191" s="181">
        <v>1190</v>
      </c>
      <c r="I191" s="175">
        <v>4612</v>
      </c>
      <c r="J191" s="180">
        <v>804</v>
      </c>
      <c r="K191" s="180">
        <v>2609</v>
      </c>
      <c r="L191" s="181">
        <v>1199</v>
      </c>
      <c r="M191" s="175">
        <v>4454</v>
      </c>
      <c r="N191" s="180">
        <v>809</v>
      </c>
      <c r="O191" s="180">
        <v>2429</v>
      </c>
      <c r="P191" s="181">
        <v>1216</v>
      </c>
    </row>
    <row r="192" spans="1:16" x14ac:dyDescent="0.3">
      <c r="A192" s="178" t="s">
        <v>568</v>
      </c>
      <c r="B192" s="179" t="s">
        <v>513</v>
      </c>
      <c r="C192" s="179" t="s">
        <v>1393</v>
      </c>
      <c r="D192" s="178" t="s">
        <v>537</v>
      </c>
      <c r="E192" s="175">
        <v>4502</v>
      </c>
      <c r="F192" s="180">
        <v>321</v>
      </c>
      <c r="G192" s="180">
        <v>3694</v>
      </c>
      <c r="H192" s="181">
        <v>487</v>
      </c>
      <c r="I192" s="175">
        <v>4542</v>
      </c>
      <c r="J192" s="180">
        <v>326</v>
      </c>
      <c r="K192" s="180">
        <v>3709</v>
      </c>
      <c r="L192" s="181">
        <v>507</v>
      </c>
      <c r="M192" s="175">
        <v>4377</v>
      </c>
      <c r="N192" s="180">
        <v>328</v>
      </c>
      <c r="O192" s="180">
        <v>3559</v>
      </c>
      <c r="P192" s="181">
        <v>490</v>
      </c>
    </row>
    <row r="193" spans="1:16" x14ac:dyDescent="0.3">
      <c r="A193" s="178" t="s">
        <v>260</v>
      </c>
      <c r="B193" s="179" t="s">
        <v>108</v>
      </c>
      <c r="C193" s="179" t="s">
        <v>1394</v>
      </c>
      <c r="D193" s="178" t="s">
        <v>169</v>
      </c>
      <c r="E193" s="175">
        <v>4601</v>
      </c>
      <c r="F193" s="180">
        <v>816</v>
      </c>
      <c r="G193" s="180">
        <v>2997</v>
      </c>
      <c r="H193" s="181">
        <v>788</v>
      </c>
      <c r="I193" s="175">
        <v>4556</v>
      </c>
      <c r="J193" s="180">
        <v>813</v>
      </c>
      <c r="K193" s="180">
        <v>2950</v>
      </c>
      <c r="L193" s="181">
        <v>793</v>
      </c>
      <c r="M193" s="175">
        <v>4344</v>
      </c>
      <c r="N193" s="180">
        <v>830</v>
      </c>
      <c r="O193" s="180">
        <v>2723</v>
      </c>
      <c r="P193" s="181">
        <v>791</v>
      </c>
    </row>
    <row r="194" spans="1:16" x14ac:dyDescent="0.3">
      <c r="A194" s="178" t="s">
        <v>938</v>
      </c>
      <c r="B194" s="179" t="s">
        <v>914</v>
      </c>
      <c r="C194" s="179" t="s">
        <v>1395</v>
      </c>
      <c r="D194" s="178" t="s">
        <v>916</v>
      </c>
      <c r="E194" s="175">
        <v>4300</v>
      </c>
      <c r="F194" s="180">
        <v>973</v>
      </c>
      <c r="G194" s="180">
        <v>1982</v>
      </c>
      <c r="H194" s="181">
        <v>1345</v>
      </c>
      <c r="I194" s="175">
        <v>4315</v>
      </c>
      <c r="J194" s="180">
        <v>966</v>
      </c>
      <c r="K194" s="180">
        <v>1952</v>
      </c>
      <c r="L194" s="181">
        <v>1397</v>
      </c>
      <c r="M194" s="175">
        <v>4335</v>
      </c>
      <c r="N194" s="180">
        <v>977</v>
      </c>
      <c r="O194" s="180">
        <v>1941</v>
      </c>
      <c r="P194" s="181">
        <v>1417</v>
      </c>
    </row>
    <row r="195" spans="1:16" x14ac:dyDescent="0.3">
      <c r="A195" s="178" t="s">
        <v>1162</v>
      </c>
      <c r="B195" s="179" t="s">
        <v>712</v>
      </c>
      <c r="C195" s="179" t="s">
        <v>1396</v>
      </c>
      <c r="D195" s="178" t="s">
        <v>729</v>
      </c>
      <c r="E195" s="175">
        <v>2087</v>
      </c>
      <c r="F195" s="180">
        <v>79</v>
      </c>
      <c r="G195" s="180">
        <v>1904</v>
      </c>
      <c r="H195" s="181">
        <v>104</v>
      </c>
      <c r="I195" s="175">
        <v>3993</v>
      </c>
      <c r="J195" s="180">
        <v>48</v>
      </c>
      <c r="K195" s="180">
        <v>3831</v>
      </c>
      <c r="L195" s="181">
        <v>114</v>
      </c>
      <c r="M195" s="175">
        <v>4310</v>
      </c>
      <c r="N195" s="180">
        <v>46</v>
      </c>
      <c r="O195" s="180">
        <v>4150</v>
      </c>
      <c r="P195" s="181">
        <v>114</v>
      </c>
    </row>
    <row r="196" spans="1:16" x14ac:dyDescent="0.3">
      <c r="A196" s="178" t="s">
        <v>819</v>
      </c>
      <c r="B196" s="179" t="s">
        <v>1131</v>
      </c>
      <c r="C196" s="179" t="s">
        <v>1397</v>
      </c>
      <c r="D196" s="178" t="s">
        <v>1137</v>
      </c>
      <c r="E196" s="175">
        <v>4130</v>
      </c>
      <c r="F196" s="180">
        <v>1443</v>
      </c>
      <c r="G196" s="180">
        <v>1920</v>
      </c>
      <c r="H196" s="181">
        <v>767</v>
      </c>
      <c r="I196" s="175">
        <v>4431</v>
      </c>
      <c r="J196" s="180">
        <v>1844</v>
      </c>
      <c r="K196" s="180">
        <v>1932</v>
      </c>
      <c r="L196" s="181">
        <v>655</v>
      </c>
      <c r="M196" s="175">
        <v>4318</v>
      </c>
      <c r="N196" s="180">
        <v>1794</v>
      </c>
      <c r="O196" s="180">
        <v>1849</v>
      </c>
      <c r="P196" s="181">
        <v>675</v>
      </c>
    </row>
    <row r="197" spans="1:16" x14ac:dyDescent="0.3">
      <c r="A197" s="178" t="s">
        <v>792</v>
      </c>
      <c r="B197" s="179" t="s">
        <v>569</v>
      </c>
      <c r="C197" s="179" t="s">
        <v>1398</v>
      </c>
      <c r="D197" s="178" t="s">
        <v>657</v>
      </c>
      <c r="E197" s="175">
        <v>4400</v>
      </c>
      <c r="F197" s="180">
        <v>660</v>
      </c>
      <c r="G197" s="180">
        <v>2688</v>
      </c>
      <c r="H197" s="181">
        <v>1052</v>
      </c>
      <c r="I197" s="175">
        <v>4368</v>
      </c>
      <c r="J197" s="180">
        <v>663</v>
      </c>
      <c r="K197" s="180">
        <v>2653</v>
      </c>
      <c r="L197" s="181">
        <v>1052</v>
      </c>
      <c r="M197" s="175">
        <v>4308</v>
      </c>
      <c r="N197" s="180">
        <v>670</v>
      </c>
      <c r="O197" s="180">
        <v>2574</v>
      </c>
      <c r="P197" s="181">
        <v>1064</v>
      </c>
    </row>
    <row r="198" spans="1:16" x14ac:dyDescent="0.3">
      <c r="A198" s="178" t="s">
        <v>792</v>
      </c>
      <c r="B198" s="179" t="s">
        <v>712</v>
      </c>
      <c r="C198" s="179" t="s">
        <v>1399</v>
      </c>
      <c r="D198" s="178" t="s">
        <v>733</v>
      </c>
      <c r="E198" s="175">
        <v>3842</v>
      </c>
      <c r="F198" s="180">
        <v>555</v>
      </c>
      <c r="G198" s="180">
        <v>2199</v>
      </c>
      <c r="H198" s="181">
        <v>1088</v>
      </c>
      <c r="I198" s="175">
        <v>3843</v>
      </c>
      <c r="J198" s="180">
        <v>567</v>
      </c>
      <c r="K198" s="180">
        <v>2172</v>
      </c>
      <c r="L198" s="181">
        <v>1104</v>
      </c>
      <c r="M198" s="175">
        <v>4288</v>
      </c>
      <c r="N198" s="180">
        <v>763</v>
      </c>
      <c r="O198" s="180">
        <v>2427</v>
      </c>
      <c r="P198" s="181">
        <v>1098</v>
      </c>
    </row>
    <row r="199" spans="1:16" x14ac:dyDescent="0.3">
      <c r="A199" s="178" t="s">
        <v>234</v>
      </c>
      <c r="B199" s="179" t="s">
        <v>135</v>
      </c>
      <c r="C199" s="179" t="s">
        <v>1400</v>
      </c>
      <c r="D199" s="178" t="s">
        <v>440</v>
      </c>
      <c r="E199" s="175">
        <v>4251</v>
      </c>
      <c r="F199" s="180">
        <v>676</v>
      </c>
      <c r="G199" s="180">
        <v>2857</v>
      </c>
      <c r="H199" s="181">
        <v>718</v>
      </c>
      <c r="I199" s="175">
        <v>4252</v>
      </c>
      <c r="J199" s="180">
        <v>662</v>
      </c>
      <c r="K199" s="180">
        <v>2834</v>
      </c>
      <c r="L199" s="181">
        <v>756</v>
      </c>
      <c r="M199" s="175">
        <v>4262</v>
      </c>
      <c r="N199" s="180">
        <v>694</v>
      </c>
      <c r="O199" s="180">
        <v>2789</v>
      </c>
      <c r="P199" s="181">
        <v>779</v>
      </c>
    </row>
    <row r="200" spans="1:16" x14ac:dyDescent="0.3">
      <c r="A200" s="178" t="s">
        <v>260</v>
      </c>
      <c r="B200" s="179" t="s">
        <v>513</v>
      </c>
      <c r="C200" s="179" t="s">
        <v>1401</v>
      </c>
      <c r="D200" s="178" t="s">
        <v>535</v>
      </c>
      <c r="E200" s="175">
        <v>4213</v>
      </c>
      <c r="F200" s="180">
        <v>754</v>
      </c>
      <c r="G200" s="180">
        <v>2377</v>
      </c>
      <c r="H200" s="181">
        <v>1082</v>
      </c>
      <c r="I200" s="175">
        <v>4305</v>
      </c>
      <c r="J200" s="180">
        <v>754</v>
      </c>
      <c r="K200" s="180">
        <v>2452</v>
      </c>
      <c r="L200" s="181">
        <v>1099</v>
      </c>
      <c r="M200" s="175">
        <v>4235</v>
      </c>
      <c r="N200" s="180">
        <v>712</v>
      </c>
      <c r="O200" s="180">
        <v>2407</v>
      </c>
      <c r="P200" s="181">
        <v>1116</v>
      </c>
    </row>
    <row r="201" spans="1:16" x14ac:dyDescent="0.3">
      <c r="A201" s="178" t="s">
        <v>680</v>
      </c>
      <c r="B201" s="179" t="s">
        <v>1086</v>
      </c>
      <c r="C201" s="179" t="s">
        <v>1402</v>
      </c>
      <c r="D201" s="178" t="s">
        <v>1109</v>
      </c>
      <c r="E201" s="175">
        <v>4361</v>
      </c>
      <c r="F201" s="180">
        <v>1724</v>
      </c>
      <c r="G201" s="180">
        <v>1399</v>
      </c>
      <c r="H201" s="181">
        <v>1238</v>
      </c>
      <c r="I201" s="175">
        <v>4366</v>
      </c>
      <c r="J201" s="180">
        <v>1695</v>
      </c>
      <c r="K201" s="180">
        <v>1445</v>
      </c>
      <c r="L201" s="181">
        <v>1226</v>
      </c>
      <c r="M201" s="175">
        <v>4239</v>
      </c>
      <c r="N201" s="180">
        <v>1558</v>
      </c>
      <c r="O201" s="180">
        <v>1406</v>
      </c>
      <c r="P201" s="181">
        <v>1275</v>
      </c>
    </row>
    <row r="202" spans="1:16" x14ac:dyDescent="0.3">
      <c r="A202" s="178" t="s">
        <v>938</v>
      </c>
      <c r="B202" s="179" t="s">
        <v>272</v>
      </c>
      <c r="C202" s="179" t="s">
        <v>1403</v>
      </c>
      <c r="D202" s="178" t="s">
        <v>546</v>
      </c>
      <c r="E202" s="175">
        <v>4328</v>
      </c>
      <c r="F202" s="180">
        <v>1572</v>
      </c>
      <c r="G202" s="180">
        <v>1801</v>
      </c>
      <c r="H202" s="181">
        <v>955</v>
      </c>
      <c r="I202" s="175">
        <v>4353</v>
      </c>
      <c r="J202" s="180">
        <v>1626</v>
      </c>
      <c r="K202" s="180">
        <v>1758</v>
      </c>
      <c r="L202" s="181">
        <v>969</v>
      </c>
      <c r="M202" s="175">
        <v>4162</v>
      </c>
      <c r="N202" s="180">
        <v>1623</v>
      </c>
      <c r="O202" s="180">
        <v>1561</v>
      </c>
      <c r="P202" s="181">
        <v>978</v>
      </c>
    </row>
    <row r="203" spans="1:16" x14ac:dyDescent="0.3">
      <c r="A203" s="178" t="s">
        <v>747</v>
      </c>
      <c r="B203" s="179" t="s">
        <v>513</v>
      </c>
      <c r="C203" s="179" t="s">
        <v>1404</v>
      </c>
      <c r="D203" s="178" t="s">
        <v>519</v>
      </c>
      <c r="E203" s="175">
        <v>4022</v>
      </c>
      <c r="F203" s="180">
        <v>268</v>
      </c>
      <c r="G203" s="180">
        <v>2573</v>
      </c>
      <c r="H203" s="181">
        <v>1181</v>
      </c>
      <c r="I203" s="175">
        <v>4040</v>
      </c>
      <c r="J203" s="180">
        <v>273</v>
      </c>
      <c r="K203" s="180">
        <v>2568</v>
      </c>
      <c r="L203" s="181">
        <v>1199</v>
      </c>
      <c r="M203" s="175">
        <v>4153</v>
      </c>
      <c r="N203" s="180">
        <v>270</v>
      </c>
      <c r="O203" s="180">
        <v>2665</v>
      </c>
      <c r="P203" s="181">
        <v>1218</v>
      </c>
    </row>
    <row r="204" spans="1:16" x14ac:dyDescent="0.3">
      <c r="A204" s="178" t="s">
        <v>568</v>
      </c>
      <c r="B204" s="179" t="s">
        <v>939</v>
      </c>
      <c r="C204" s="179" t="s">
        <v>1405</v>
      </c>
      <c r="D204" s="178" t="s">
        <v>954</v>
      </c>
      <c r="E204" s="175">
        <v>4259</v>
      </c>
      <c r="F204" s="180">
        <v>1033</v>
      </c>
      <c r="G204" s="180">
        <v>2439</v>
      </c>
      <c r="H204" s="181">
        <v>787</v>
      </c>
      <c r="I204" s="175">
        <v>4262</v>
      </c>
      <c r="J204" s="180">
        <v>1030</v>
      </c>
      <c r="K204" s="180">
        <v>2421</v>
      </c>
      <c r="L204" s="181">
        <v>811</v>
      </c>
      <c r="M204" s="175">
        <v>4123</v>
      </c>
      <c r="N204" s="180">
        <v>1027</v>
      </c>
      <c r="O204" s="180">
        <v>2295</v>
      </c>
      <c r="P204" s="181">
        <v>801</v>
      </c>
    </row>
    <row r="205" spans="1:16" x14ac:dyDescent="0.3">
      <c r="A205" s="178" t="s">
        <v>792</v>
      </c>
      <c r="B205" s="179" t="s">
        <v>513</v>
      </c>
      <c r="C205" s="179" t="s">
        <v>1406</v>
      </c>
      <c r="D205" s="178" t="s">
        <v>516</v>
      </c>
      <c r="E205" s="175">
        <v>4019</v>
      </c>
      <c r="F205" s="180">
        <v>1398</v>
      </c>
      <c r="G205" s="180">
        <v>2185</v>
      </c>
      <c r="H205" s="181">
        <v>436</v>
      </c>
      <c r="I205" s="175">
        <v>4095</v>
      </c>
      <c r="J205" s="180">
        <v>1453</v>
      </c>
      <c r="K205" s="180">
        <v>2203</v>
      </c>
      <c r="L205" s="181">
        <v>439</v>
      </c>
      <c r="M205" s="175">
        <v>4017</v>
      </c>
      <c r="N205" s="180">
        <v>1424</v>
      </c>
      <c r="O205" s="180">
        <v>2154</v>
      </c>
      <c r="P205" s="181">
        <v>439</v>
      </c>
    </row>
    <row r="206" spans="1:16" x14ac:dyDescent="0.3">
      <c r="A206" s="178" t="s">
        <v>924</v>
      </c>
      <c r="B206" s="179" t="s">
        <v>939</v>
      </c>
      <c r="C206" s="179" t="s">
        <v>1407</v>
      </c>
      <c r="D206" s="178" t="s">
        <v>978</v>
      </c>
      <c r="E206" s="175">
        <v>3819</v>
      </c>
      <c r="F206" s="180">
        <v>758</v>
      </c>
      <c r="G206" s="180">
        <v>2115</v>
      </c>
      <c r="H206" s="181">
        <v>946</v>
      </c>
      <c r="I206" s="175">
        <v>4342</v>
      </c>
      <c r="J206" s="180">
        <v>776</v>
      </c>
      <c r="K206" s="180">
        <v>2618</v>
      </c>
      <c r="L206" s="181">
        <v>948</v>
      </c>
      <c r="M206" s="175">
        <v>4007</v>
      </c>
      <c r="N206" s="180">
        <v>774</v>
      </c>
      <c r="O206" s="180">
        <v>2230</v>
      </c>
      <c r="P206" s="181">
        <v>1003</v>
      </c>
    </row>
    <row r="207" spans="1:16" x14ac:dyDescent="0.3">
      <c r="A207" s="178" t="s">
        <v>308</v>
      </c>
      <c r="B207" s="179" t="s">
        <v>748</v>
      </c>
      <c r="C207" s="179" t="s">
        <v>1408</v>
      </c>
      <c r="D207" s="178" t="s">
        <v>759</v>
      </c>
      <c r="E207" s="175">
        <v>3886</v>
      </c>
      <c r="F207" s="180">
        <v>878</v>
      </c>
      <c r="G207" s="180">
        <v>1825</v>
      </c>
      <c r="H207" s="181">
        <v>1183</v>
      </c>
      <c r="I207" s="175">
        <v>3963</v>
      </c>
      <c r="J207" s="180">
        <v>973</v>
      </c>
      <c r="K207" s="180">
        <v>1783</v>
      </c>
      <c r="L207" s="181">
        <v>1207</v>
      </c>
      <c r="M207" s="175">
        <v>3874</v>
      </c>
      <c r="N207" s="180">
        <v>998</v>
      </c>
      <c r="O207" s="180">
        <v>1745</v>
      </c>
      <c r="P207" s="181">
        <v>1131</v>
      </c>
    </row>
    <row r="208" spans="1:16" x14ac:dyDescent="0.3">
      <c r="A208" s="178" t="s">
        <v>938</v>
      </c>
      <c r="B208" s="179" t="s">
        <v>506</v>
      </c>
      <c r="C208" s="179" t="s">
        <v>1409</v>
      </c>
      <c r="D208" s="178" t="s">
        <v>1018</v>
      </c>
      <c r="E208" s="175">
        <v>3117</v>
      </c>
      <c r="F208" s="180">
        <v>1760</v>
      </c>
      <c r="G208" s="180">
        <v>559</v>
      </c>
      <c r="H208" s="181">
        <v>798</v>
      </c>
      <c r="I208" s="175">
        <v>3930</v>
      </c>
      <c r="J208" s="180">
        <v>1760</v>
      </c>
      <c r="K208" s="180">
        <v>592</v>
      </c>
      <c r="L208" s="181">
        <v>1578</v>
      </c>
      <c r="M208" s="175">
        <v>4221</v>
      </c>
      <c r="N208" s="180">
        <v>1740</v>
      </c>
      <c r="O208" s="180">
        <v>632</v>
      </c>
      <c r="P208" s="181">
        <v>1849</v>
      </c>
    </row>
    <row r="209" spans="1:16" x14ac:dyDescent="0.3">
      <c r="A209" s="178" t="s">
        <v>539</v>
      </c>
      <c r="B209" s="179" t="s">
        <v>1086</v>
      </c>
      <c r="C209" s="179" t="s">
        <v>1410</v>
      </c>
      <c r="D209" s="178" t="s">
        <v>1094</v>
      </c>
      <c r="E209" s="175">
        <v>3991</v>
      </c>
      <c r="F209" s="180">
        <v>314</v>
      </c>
      <c r="G209" s="180">
        <v>3003</v>
      </c>
      <c r="H209" s="181">
        <v>674</v>
      </c>
      <c r="I209" s="175">
        <v>3969</v>
      </c>
      <c r="J209" s="180">
        <v>314</v>
      </c>
      <c r="K209" s="180">
        <v>2972</v>
      </c>
      <c r="L209" s="181">
        <v>683</v>
      </c>
      <c r="M209" s="175">
        <v>3950</v>
      </c>
      <c r="N209" s="180">
        <v>317</v>
      </c>
      <c r="O209" s="180">
        <v>2948</v>
      </c>
      <c r="P209" s="181">
        <v>685</v>
      </c>
    </row>
    <row r="210" spans="1:16" x14ac:dyDescent="0.3">
      <c r="A210" s="178" t="s">
        <v>308</v>
      </c>
      <c r="B210" s="179" t="s">
        <v>681</v>
      </c>
      <c r="C210" s="179" t="s">
        <v>1411</v>
      </c>
      <c r="D210" s="178" t="s">
        <v>696</v>
      </c>
      <c r="E210" s="175">
        <v>3777</v>
      </c>
      <c r="F210" s="180">
        <v>1115</v>
      </c>
      <c r="G210" s="180">
        <v>1584</v>
      </c>
      <c r="H210" s="181">
        <v>1078</v>
      </c>
      <c r="I210" s="175">
        <v>3715</v>
      </c>
      <c r="J210" s="180">
        <v>1104</v>
      </c>
      <c r="K210" s="180">
        <v>1510</v>
      </c>
      <c r="L210" s="181">
        <v>1101</v>
      </c>
      <c r="M210" s="175">
        <v>3797</v>
      </c>
      <c r="N210" s="180">
        <v>1103</v>
      </c>
      <c r="O210" s="180">
        <v>1588</v>
      </c>
      <c r="P210" s="181">
        <v>1106</v>
      </c>
    </row>
    <row r="211" spans="1:16" x14ac:dyDescent="0.3">
      <c r="A211" s="178" t="s">
        <v>568</v>
      </c>
      <c r="B211" s="179" t="s">
        <v>569</v>
      </c>
      <c r="C211" s="179" t="s">
        <v>1412</v>
      </c>
      <c r="D211" s="178" t="s">
        <v>607</v>
      </c>
      <c r="E211" s="175">
        <v>3685</v>
      </c>
      <c r="F211" s="180">
        <v>350</v>
      </c>
      <c r="G211" s="180">
        <v>2580</v>
      </c>
      <c r="H211" s="181">
        <v>755</v>
      </c>
      <c r="I211" s="175">
        <v>3756</v>
      </c>
      <c r="J211" s="180">
        <v>347</v>
      </c>
      <c r="K211" s="180">
        <v>2647</v>
      </c>
      <c r="L211" s="181">
        <v>762</v>
      </c>
      <c r="M211" s="175">
        <v>3733</v>
      </c>
      <c r="N211" s="180">
        <v>322</v>
      </c>
      <c r="O211" s="180">
        <v>2647</v>
      </c>
      <c r="P211" s="181">
        <v>764</v>
      </c>
    </row>
    <row r="212" spans="1:16" x14ac:dyDescent="0.3">
      <c r="A212" s="178" t="s">
        <v>873</v>
      </c>
      <c r="B212" s="179" t="s">
        <v>1086</v>
      </c>
      <c r="C212" s="179" t="s">
        <v>1413</v>
      </c>
      <c r="D212" s="178" t="s">
        <v>1112</v>
      </c>
      <c r="E212" s="175">
        <v>3881</v>
      </c>
      <c r="F212" s="180">
        <v>745</v>
      </c>
      <c r="G212" s="180">
        <v>2160</v>
      </c>
      <c r="H212" s="181">
        <v>976</v>
      </c>
      <c r="I212" s="175">
        <v>3639</v>
      </c>
      <c r="J212" s="180">
        <v>749</v>
      </c>
      <c r="K212" s="180">
        <v>1847</v>
      </c>
      <c r="L212" s="181">
        <v>1043</v>
      </c>
      <c r="M212" s="175">
        <v>3763</v>
      </c>
      <c r="N212" s="180">
        <v>756</v>
      </c>
      <c r="O212" s="180">
        <v>1930</v>
      </c>
      <c r="P212" s="181">
        <v>1077</v>
      </c>
    </row>
    <row r="213" spans="1:16" x14ac:dyDescent="0.3">
      <c r="A213" s="178" t="s">
        <v>568</v>
      </c>
      <c r="B213" s="179" t="s">
        <v>793</v>
      </c>
      <c r="C213" s="179" t="s">
        <v>1414</v>
      </c>
      <c r="D213" s="178" t="s">
        <v>537</v>
      </c>
      <c r="E213" s="175">
        <v>3715</v>
      </c>
      <c r="F213" s="180">
        <v>463</v>
      </c>
      <c r="G213" s="180">
        <v>2518</v>
      </c>
      <c r="H213" s="181">
        <v>734</v>
      </c>
      <c r="I213" s="175">
        <v>3756</v>
      </c>
      <c r="J213" s="180">
        <v>463</v>
      </c>
      <c r="K213" s="180">
        <v>2550</v>
      </c>
      <c r="L213" s="181">
        <v>743</v>
      </c>
      <c r="M213" s="175">
        <v>3730</v>
      </c>
      <c r="N213" s="180">
        <v>474</v>
      </c>
      <c r="O213" s="180">
        <v>2510</v>
      </c>
      <c r="P213" s="181">
        <v>746</v>
      </c>
    </row>
    <row r="214" spans="1:16" x14ac:dyDescent="0.3">
      <c r="A214" s="178" t="s">
        <v>762</v>
      </c>
      <c r="B214" s="179" t="s">
        <v>1183</v>
      </c>
      <c r="C214" s="179" t="s">
        <v>1415</v>
      </c>
      <c r="D214" s="178" t="s">
        <v>1184</v>
      </c>
      <c r="E214" s="175">
        <v>3656</v>
      </c>
      <c r="F214" s="180">
        <v>727</v>
      </c>
      <c r="G214" s="180">
        <v>2106</v>
      </c>
      <c r="H214" s="181">
        <v>823</v>
      </c>
      <c r="I214" s="175">
        <v>3723</v>
      </c>
      <c r="J214" s="180">
        <v>710</v>
      </c>
      <c r="K214" s="180">
        <v>2179</v>
      </c>
      <c r="L214" s="181">
        <v>834</v>
      </c>
      <c r="M214" s="175">
        <v>3716</v>
      </c>
      <c r="N214" s="180">
        <v>711</v>
      </c>
      <c r="O214" s="180">
        <v>2177</v>
      </c>
      <c r="P214" s="181">
        <v>828</v>
      </c>
    </row>
    <row r="215" spans="1:16" x14ac:dyDescent="0.3">
      <c r="A215" s="178" t="s">
        <v>512</v>
      </c>
      <c r="B215" s="179" t="s">
        <v>569</v>
      </c>
      <c r="C215" s="179" t="s">
        <v>1416</v>
      </c>
      <c r="D215" s="178" t="s">
        <v>652</v>
      </c>
      <c r="E215" s="175">
        <v>3760</v>
      </c>
      <c r="F215" s="180">
        <v>209</v>
      </c>
      <c r="G215" s="180">
        <v>3061</v>
      </c>
      <c r="H215" s="181">
        <v>490</v>
      </c>
      <c r="I215" s="175">
        <v>3729</v>
      </c>
      <c r="J215" s="180">
        <v>199</v>
      </c>
      <c r="K215" s="180">
        <v>3038</v>
      </c>
      <c r="L215" s="181">
        <v>492</v>
      </c>
      <c r="M215" s="175">
        <v>3716</v>
      </c>
      <c r="N215" s="180">
        <v>200</v>
      </c>
      <c r="O215" s="180">
        <v>3015</v>
      </c>
      <c r="P215" s="181">
        <v>501</v>
      </c>
    </row>
    <row r="216" spans="1:16" x14ac:dyDescent="0.3">
      <c r="A216" s="178" t="s">
        <v>568</v>
      </c>
      <c r="B216" s="179" t="s">
        <v>108</v>
      </c>
      <c r="C216" s="179" t="s">
        <v>1417</v>
      </c>
      <c r="D216" s="178" t="s">
        <v>214</v>
      </c>
      <c r="E216" s="175">
        <v>3666</v>
      </c>
      <c r="F216" s="180">
        <v>687</v>
      </c>
      <c r="G216" s="180">
        <v>1888</v>
      </c>
      <c r="H216" s="181">
        <v>1091</v>
      </c>
      <c r="I216" s="175">
        <v>3659</v>
      </c>
      <c r="J216" s="180">
        <v>702</v>
      </c>
      <c r="K216" s="180">
        <v>1865</v>
      </c>
      <c r="L216" s="181">
        <v>1092</v>
      </c>
      <c r="M216" s="175">
        <v>3653</v>
      </c>
      <c r="N216" s="180">
        <v>697</v>
      </c>
      <c r="O216" s="180">
        <v>1872</v>
      </c>
      <c r="P216" s="181">
        <v>1084</v>
      </c>
    </row>
    <row r="217" spans="1:16" x14ac:dyDescent="0.3">
      <c r="A217" s="178" t="s">
        <v>260</v>
      </c>
      <c r="B217" s="179" t="s">
        <v>914</v>
      </c>
      <c r="C217" s="179" t="s">
        <v>1418</v>
      </c>
      <c r="D217" s="178" t="s">
        <v>920</v>
      </c>
      <c r="E217" s="175">
        <v>3724</v>
      </c>
      <c r="F217" s="180">
        <v>994</v>
      </c>
      <c r="G217" s="180">
        <v>2319</v>
      </c>
      <c r="H217" s="181">
        <v>411</v>
      </c>
      <c r="I217" s="175">
        <v>3620</v>
      </c>
      <c r="J217" s="180">
        <v>1018</v>
      </c>
      <c r="K217" s="180">
        <v>2195</v>
      </c>
      <c r="L217" s="181">
        <v>407</v>
      </c>
      <c r="M217" s="175">
        <v>3626</v>
      </c>
      <c r="N217" s="180">
        <v>1076</v>
      </c>
      <c r="O217" s="180">
        <v>2137</v>
      </c>
      <c r="P217" s="181">
        <v>413</v>
      </c>
    </row>
    <row r="218" spans="1:16" x14ac:dyDescent="0.3">
      <c r="A218" s="178" t="s">
        <v>308</v>
      </c>
      <c r="B218" s="179" t="s">
        <v>939</v>
      </c>
      <c r="C218" s="179" t="s">
        <v>1419</v>
      </c>
      <c r="D218" s="179" t="s">
        <v>981</v>
      </c>
      <c r="E218" s="175">
        <v>3707</v>
      </c>
      <c r="F218" s="180">
        <v>672</v>
      </c>
      <c r="G218" s="180">
        <v>2665</v>
      </c>
      <c r="H218" s="181">
        <v>370</v>
      </c>
      <c r="I218" s="175">
        <v>3621</v>
      </c>
      <c r="J218" s="180">
        <v>643</v>
      </c>
      <c r="K218" s="180">
        <v>2593</v>
      </c>
      <c r="L218" s="181">
        <v>385</v>
      </c>
      <c r="M218" s="175">
        <v>3647</v>
      </c>
      <c r="N218" s="180">
        <v>645</v>
      </c>
      <c r="O218" s="180">
        <v>2587</v>
      </c>
      <c r="P218" s="181">
        <v>415</v>
      </c>
    </row>
    <row r="219" spans="1:16" x14ac:dyDescent="0.3">
      <c r="A219" s="178" t="s">
        <v>1085</v>
      </c>
      <c r="B219" s="179" t="s">
        <v>763</v>
      </c>
      <c r="C219" s="179" t="s">
        <v>1420</v>
      </c>
      <c r="D219" s="178" t="s">
        <v>780</v>
      </c>
      <c r="E219" s="175">
        <v>3575</v>
      </c>
      <c r="F219" s="180">
        <v>484</v>
      </c>
      <c r="G219" s="180">
        <v>1999</v>
      </c>
      <c r="H219" s="181">
        <v>1092</v>
      </c>
      <c r="I219" s="175">
        <v>3656</v>
      </c>
      <c r="J219" s="180">
        <v>488</v>
      </c>
      <c r="K219" s="180">
        <v>2069</v>
      </c>
      <c r="L219" s="181">
        <v>1099</v>
      </c>
      <c r="M219" s="175">
        <v>3628</v>
      </c>
      <c r="N219" s="180">
        <v>477</v>
      </c>
      <c r="O219" s="180">
        <v>2036</v>
      </c>
      <c r="P219" s="181">
        <v>1115</v>
      </c>
    </row>
    <row r="220" spans="1:16" x14ac:dyDescent="0.3">
      <c r="A220" s="178" t="s">
        <v>1130</v>
      </c>
      <c r="B220" s="179" t="s">
        <v>939</v>
      </c>
      <c r="C220" s="179" t="s">
        <v>1421</v>
      </c>
      <c r="D220" s="178" t="s">
        <v>995</v>
      </c>
      <c r="E220" s="175">
        <v>3495</v>
      </c>
      <c r="F220" s="180">
        <v>883</v>
      </c>
      <c r="G220" s="180">
        <v>2043</v>
      </c>
      <c r="H220" s="181">
        <v>569</v>
      </c>
      <c r="I220" s="175">
        <v>3582</v>
      </c>
      <c r="J220" s="180">
        <v>897</v>
      </c>
      <c r="K220" s="180">
        <v>2085</v>
      </c>
      <c r="L220" s="181">
        <v>600</v>
      </c>
      <c r="M220" s="175">
        <v>3571</v>
      </c>
      <c r="N220" s="180">
        <v>854</v>
      </c>
      <c r="O220" s="180">
        <v>2133</v>
      </c>
      <c r="P220" s="181">
        <v>584</v>
      </c>
    </row>
    <row r="221" spans="1:16" x14ac:dyDescent="0.3">
      <c r="A221" s="178" t="s">
        <v>568</v>
      </c>
      <c r="B221" s="179" t="s">
        <v>108</v>
      </c>
      <c r="C221" s="179" t="s">
        <v>1422</v>
      </c>
      <c r="D221" s="178" t="s">
        <v>185</v>
      </c>
      <c r="E221" s="175">
        <v>3522</v>
      </c>
      <c r="F221" s="180">
        <v>598</v>
      </c>
      <c r="G221" s="180">
        <v>1920</v>
      </c>
      <c r="H221" s="181">
        <v>1004</v>
      </c>
      <c r="I221" s="175">
        <v>3564</v>
      </c>
      <c r="J221" s="180">
        <v>603</v>
      </c>
      <c r="K221" s="180">
        <v>1937</v>
      </c>
      <c r="L221" s="181">
        <v>1024</v>
      </c>
      <c r="M221" s="175">
        <v>3597</v>
      </c>
      <c r="N221" s="180">
        <v>602</v>
      </c>
      <c r="O221" s="180">
        <v>1951</v>
      </c>
      <c r="P221" s="181">
        <v>1044</v>
      </c>
    </row>
    <row r="222" spans="1:16" x14ac:dyDescent="0.3">
      <c r="A222" s="178" t="s">
        <v>474</v>
      </c>
      <c r="B222" s="179" t="s">
        <v>1039</v>
      </c>
      <c r="C222" s="179" t="s">
        <v>1423</v>
      </c>
      <c r="D222" s="178" t="s">
        <v>1063</v>
      </c>
      <c r="E222" s="175">
        <v>3434</v>
      </c>
      <c r="F222" s="180">
        <v>769</v>
      </c>
      <c r="G222" s="180">
        <v>2063</v>
      </c>
      <c r="H222" s="181">
        <v>602</v>
      </c>
      <c r="I222" s="175">
        <v>3591</v>
      </c>
      <c r="J222" s="180">
        <v>765</v>
      </c>
      <c r="K222" s="180">
        <v>2197</v>
      </c>
      <c r="L222" s="181">
        <v>629</v>
      </c>
      <c r="M222" s="175">
        <v>3579</v>
      </c>
      <c r="N222" s="180">
        <v>770</v>
      </c>
      <c r="O222" s="180">
        <v>2156</v>
      </c>
      <c r="P222" s="181">
        <v>653</v>
      </c>
    </row>
    <row r="223" spans="1:16" x14ac:dyDescent="0.3">
      <c r="A223" s="178" t="s">
        <v>1014</v>
      </c>
      <c r="B223" s="179" t="s">
        <v>235</v>
      </c>
      <c r="C223" s="179" t="s">
        <v>1424</v>
      </c>
      <c r="D223" s="178" t="s">
        <v>237</v>
      </c>
      <c r="E223" s="175">
        <v>3114</v>
      </c>
      <c r="F223" s="180">
        <v>942</v>
      </c>
      <c r="G223" s="180">
        <v>1527</v>
      </c>
      <c r="H223" s="181">
        <v>645</v>
      </c>
      <c r="I223" s="175">
        <v>3641</v>
      </c>
      <c r="J223" s="180">
        <v>1342</v>
      </c>
      <c r="K223" s="180">
        <v>1668</v>
      </c>
      <c r="L223" s="181">
        <v>631</v>
      </c>
      <c r="M223" s="175">
        <v>3503</v>
      </c>
      <c r="N223" s="180">
        <v>1319</v>
      </c>
      <c r="O223" s="180">
        <v>1566</v>
      </c>
      <c r="P223" s="181">
        <v>618</v>
      </c>
    </row>
    <row r="224" spans="1:16" x14ac:dyDescent="0.3">
      <c r="A224" s="178" t="s">
        <v>938</v>
      </c>
      <c r="B224" s="179" t="s">
        <v>1039</v>
      </c>
      <c r="C224" s="179" t="s">
        <v>1425</v>
      </c>
      <c r="D224" s="178" t="s">
        <v>1064</v>
      </c>
      <c r="E224" s="175">
        <v>3464</v>
      </c>
      <c r="F224" s="180">
        <v>643</v>
      </c>
      <c r="G224" s="180">
        <v>2074</v>
      </c>
      <c r="H224" s="181">
        <v>747</v>
      </c>
      <c r="I224" s="175">
        <v>3468</v>
      </c>
      <c r="J224" s="180">
        <v>652</v>
      </c>
      <c r="K224" s="180">
        <v>2055</v>
      </c>
      <c r="L224" s="181">
        <v>761</v>
      </c>
      <c r="M224" s="175">
        <v>3499</v>
      </c>
      <c r="N224" s="180">
        <v>701</v>
      </c>
      <c r="O224" s="180">
        <v>2039</v>
      </c>
      <c r="P224" s="181">
        <v>759</v>
      </c>
    </row>
    <row r="225" spans="1:16" x14ac:dyDescent="0.3">
      <c r="A225" s="178" t="s">
        <v>308</v>
      </c>
      <c r="B225" s="179" t="s">
        <v>748</v>
      </c>
      <c r="C225" s="179" t="s">
        <v>1426</v>
      </c>
      <c r="D225" s="178" t="s">
        <v>460</v>
      </c>
      <c r="E225" s="175">
        <v>3491</v>
      </c>
      <c r="F225" s="180">
        <v>692</v>
      </c>
      <c r="G225" s="180">
        <v>1774</v>
      </c>
      <c r="H225" s="181">
        <v>1025</v>
      </c>
      <c r="I225" s="175">
        <v>3471</v>
      </c>
      <c r="J225" s="180">
        <v>622</v>
      </c>
      <c r="K225" s="180">
        <v>1810</v>
      </c>
      <c r="L225" s="181">
        <v>1039</v>
      </c>
      <c r="M225" s="175">
        <v>3488</v>
      </c>
      <c r="N225" s="180">
        <v>671</v>
      </c>
      <c r="O225" s="180">
        <v>1781</v>
      </c>
      <c r="P225" s="181">
        <v>1036</v>
      </c>
    </row>
    <row r="226" spans="1:16" x14ac:dyDescent="0.3">
      <c r="A226" s="178" t="s">
        <v>568</v>
      </c>
      <c r="B226" s="179" t="s">
        <v>309</v>
      </c>
      <c r="C226" s="179" t="s">
        <v>1427</v>
      </c>
      <c r="D226" s="178" t="s">
        <v>365</v>
      </c>
      <c r="E226" s="175">
        <v>3099</v>
      </c>
      <c r="F226" s="180">
        <v>787</v>
      </c>
      <c r="G226" s="180">
        <v>1294</v>
      </c>
      <c r="H226" s="181">
        <v>1018</v>
      </c>
      <c r="I226" s="175">
        <v>3510</v>
      </c>
      <c r="J226" s="180">
        <v>819</v>
      </c>
      <c r="K226" s="180">
        <v>1381</v>
      </c>
      <c r="L226" s="181">
        <v>1310</v>
      </c>
      <c r="M226" s="175">
        <v>3508</v>
      </c>
      <c r="N226" s="180">
        <v>880</v>
      </c>
      <c r="O226" s="180">
        <v>1301</v>
      </c>
      <c r="P226" s="181">
        <v>1327</v>
      </c>
    </row>
    <row r="227" spans="1:16" x14ac:dyDescent="0.3">
      <c r="A227" s="178" t="s">
        <v>568</v>
      </c>
      <c r="B227" s="179" t="s">
        <v>569</v>
      </c>
      <c r="C227" s="179" t="s">
        <v>1428</v>
      </c>
      <c r="D227" s="178" t="s">
        <v>629</v>
      </c>
      <c r="E227" s="175">
        <v>3629</v>
      </c>
      <c r="F227" s="180">
        <v>810</v>
      </c>
      <c r="G227" s="180">
        <v>2441</v>
      </c>
      <c r="H227" s="181">
        <v>378</v>
      </c>
      <c r="I227" s="175">
        <v>3631</v>
      </c>
      <c r="J227" s="180">
        <v>817</v>
      </c>
      <c r="K227" s="180">
        <v>2420</v>
      </c>
      <c r="L227" s="181">
        <v>394</v>
      </c>
      <c r="M227" s="175">
        <v>3486</v>
      </c>
      <c r="N227" s="180">
        <v>817</v>
      </c>
      <c r="O227" s="180">
        <v>2272</v>
      </c>
      <c r="P227" s="181">
        <v>397</v>
      </c>
    </row>
    <row r="228" spans="1:16" x14ac:dyDescent="0.3">
      <c r="A228" s="178" t="s">
        <v>680</v>
      </c>
      <c r="B228" s="179" t="s">
        <v>108</v>
      </c>
      <c r="C228" s="179" t="s">
        <v>1429</v>
      </c>
      <c r="D228" s="178" t="s">
        <v>223</v>
      </c>
      <c r="E228" s="175">
        <v>3658</v>
      </c>
      <c r="F228" s="180">
        <v>443</v>
      </c>
      <c r="G228" s="180">
        <v>2587</v>
      </c>
      <c r="H228" s="181">
        <v>628</v>
      </c>
      <c r="I228" s="175">
        <v>3581</v>
      </c>
      <c r="J228" s="180">
        <v>433</v>
      </c>
      <c r="K228" s="180">
        <v>2530</v>
      </c>
      <c r="L228" s="181">
        <v>618</v>
      </c>
      <c r="M228" s="175">
        <v>3497</v>
      </c>
      <c r="N228" s="180">
        <v>431</v>
      </c>
      <c r="O228" s="180">
        <v>2430</v>
      </c>
      <c r="P228" s="181">
        <v>636</v>
      </c>
    </row>
    <row r="229" spans="1:16" x14ac:dyDescent="0.3">
      <c r="A229" s="178" t="s">
        <v>568</v>
      </c>
      <c r="B229" s="179" t="s">
        <v>569</v>
      </c>
      <c r="C229" s="179" t="s">
        <v>1430</v>
      </c>
      <c r="D229" s="178" t="s">
        <v>577</v>
      </c>
      <c r="E229" s="175">
        <v>3133</v>
      </c>
      <c r="F229" s="180">
        <v>526</v>
      </c>
      <c r="G229" s="180">
        <v>1543</v>
      </c>
      <c r="H229" s="181">
        <v>1064</v>
      </c>
      <c r="I229" s="175">
        <v>3166</v>
      </c>
      <c r="J229" s="180">
        <v>533</v>
      </c>
      <c r="K229" s="180">
        <v>1541</v>
      </c>
      <c r="L229" s="181">
        <v>1092</v>
      </c>
      <c r="M229" s="175">
        <v>3452</v>
      </c>
      <c r="N229" s="180">
        <v>827</v>
      </c>
      <c r="O229" s="180">
        <v>1546</v>
      </c>
      <c r="P229" s="181">
        <v>1079</v>
      </c>
    </row>
    <row r="230" spans="1:16" x14ac:dyDescent="0.3">
      <c r="A230" s="178" t="s">
        <v>539</v>
      </c>
      <c r="B230" s="179" t="s">
        <v>135</v>
      </c>
      <c r="C230" s="179" t="s">
        <v>1431</v>
      </c>
      <c r="D230" s="178" t="s">
        <v>431</v>
      </c>
      <c r="E230" s="175">
        <v>3534</v>
      </c>
      <c r="F230" s="180">
        <v>600</v>
      </c>
      <c r="G230" s="180">
        <v>2046</v>
      </c>
      <c r="H230" s="181">
        <v>888</v>
      </c>
      <c r="I230" s="175">
        <v>3591</v>
      </c>
      <c r="J230" s="180">
        <v>622</v>
      </c>
      <c r="K230" s="180">
        <v>2056</v>
      </c>
      <c r="L230" s="181">
        <v>913</v>
      </c>
      <c r="M230" s="175">
        <v>3465</v>
      </c>
      <c r="N230" s="180">
        <v>600</v>
      </c>
      <c r="O230" s="180">
        <v>1948</v>
      </c>
      <c r="P230" s="181">
        <v>917</v>
      </c>
    </row>
    <row r="231" spans="1:16" x14ac:dyDescent="0.3">
      <c r="A231" s="178" t="s">
        <v>711</v>
      </c>
      <c r="B231" s="179" t="s">
        <v>1039</v>
      </c>
      <c r="C231" s="179" t="s">
        <v>1432</v>
      </c>
      <c r="D231" s="178" t="s">
        <v>1061</v>
      </c>
      <c r="E231" s="175">
        <v>3788</v>
      </c>
      <c r="F231" s="180">
        <v>247</v>
      </c>
      <c r="G231" s="180">
        <v>3008</v>
      </c>
      <c r="H231" s="181">
        <v>533</v>
      </c>
      <c r="I231" s="175">
        <v>3570</v>
      </c>
      <c r="J231" s="180">
        <v>290</v>
      </c>
      <c r="K231" s="180">
        <v>2736</v>
      </c>
      <c r="L231" s="181">
        <v>544</v>
      </c>
      <c r="M231" s="175">
        <v>3468</v>
      </c>
      <c r="N231" s="180">
        <v>245</v>
      </c>
      <c r="O231" s="180">
        <v>2671</v>
      </c>
      <c r="P231" s="181">
        <v>552</v>
      </c>
    </row>
    <row r="232" spans="1:16" x14ac:dyDescent="0.3">
      <c r="A232" s="178" t="s">
        <v>711</v>
      </c>
      <c r="B232" s="179" t="s">
        <v>309</v>
      </c>
      <c r="C232" s="179" t="s">
        <v>1433</v>
      </c>
      <c r="D232" s="178" t="s">
        <v>402</v>
      </c>
      <c r="E232" s="175">
        <v>3617</v>
      </c>
      <c r="F232" s="180">
        <v>696</v>
      </c>
      <c r="G232" s="180">
        <v>1998</v>
      </c>
      <c r="H232" s="181">
        <v>923</v>
      </c>
      <c r="I232" s="175">
        <v>3534</v>
      </c>
      <c r="J232" s="180">
        <v>701</v>
      </c>
      <c r="K232" s="180">
        <v>1882</v>
      </c>
      <c r="L232" s="181">
        <v>951</v>
      </c>
      <c r="M232" s="175">
        <v>3442</v>
      </c>
      <c r="N232" s="180">
        <v>697</v>
      </c>
      <c r="O232" s="180">
        <v>1771</v>
      </c>
      <c r="P232" s="181">
        <v>974</v>
      </c>
    </row>
    <row r="233" spans="1:16" x14ac:dyDescent="0.3">
      <c r="A233" s="178" t="s">
        <v>107</v>
      </c>
      <c r="B233" s="179" t="s">
        <v>793</v>
      </c>
      <c r="C233" s="179" t="s">
        <v>1434</v>
      </c>
      <c r="D233" s="178" t="s">
        <v>814</v>
      </c>
      <c r="E233" s="175">
        <v>3027</v>
      </c>
      <c r="F233" s="180">
        <v>529</v>
      </c>
      <c r="G233" s="180">
        <v>1577</v>
      </c>
      <c r="H233" s="181">
        <v>921</v>
      </c>
      <c r="I233" s="175">
        <v>3253</v>
      </c>
      <c r="J233" s="180">
        <v>529</v>
      </c>
      <c r="K233" s="180">
        <v>1707</v>
      </c>
      <c r="L233" s="181">
        <v>1017</v>
      </c>
      <c r="M233" s="175">
        <v>3410</v>
      </c>
      <c r="N233" s="180">
        <v>540</v>
      </c>
      <c r="O233" s="180">
        <v>1792</v>
      </c>
      <c r="P233" s="181">
        <v>1078</v>
      </c>
    </row>
    <row r="234" spans="1:16" x14ac:dyDescent="0.3">
      <c r="A234" s="178" t="s">
        <v>107</v>
      </c>
      <c r="B234" s="179" t="s">
        <v>939</v>
      </c>
      <c r="C234" s="179" t="s">
        <v>1435</v>
      </c>
      <c r="D234" s="178" t="s">
        <v>1011</v>
      </c>
      <c r="E234" s="175">
        <v>3364</v>
      </c>
      <c r="F234" s="180">
        <v>632</v>
      </c>
      <c r="G234" s="180">
        <v>1783</v>
      </c>
      <c r="H234" s="181">
        <v>949</v>
      </c>
      <c r="I234" s="175">
        <v>3381</v>
      </c>
      <c r="J234" s="180">
        <v>807</v>
      </c>
      <c r="K234" s="180">
        <v>1621</v>
      </c>
      <c r="L234" s="181">
        <v>953</v>
      </c>
      <c r="M234" s="175">
        <v>3330</v>
      </c>
      <c r="N234" s="180">
        <v>811</v>
      </c>
      <c r="O234" s="180">
        <v>1568</v>
      </c>
      <c r="P234" s="181">
        <v>951</v>
      </c>
    </row>
    <row r="235" spans="1:16" x14ac:dyDescent="0.3">
      <c r="A235" s="178" t="s">
        <v>1014</v>
      </c>
      <c r="B235" s="179" t="s">
        <v>1086</v>
      </c>
      <c r="C235" s="179" t="s">
        <v>1436</v>
      </c>
      <c r="D235" s="178" t="s">
        <v>1093</v>
      </c>
      <c r="E235" s="175">
        <v>3445</v>
      </c>
      <c r="F235" s="180">
        <v>663</v>
      </c>
      <c r="G235" s="180">
        <v>1619</v>
      </c>
      <c r="H235" s="181">
        <v>1163</v>
      </c>
      <c r="I235" s="175">
        <v>3435</v>
      </c>
      <c r="J235" s="180">
        <v>669</v>
      </c>
      <c r="K235" s="180">
        <v>1589</v>
      </c>
      <c r="L235" s="181">
        <v>1177</v>
      </c>
      <c r="M235" s="175">
        <v>3353</v>
      </c>
      <c r="N235" s="180">
        <v>604</v>
      </c>
      <c r="O235" s="180">
        <v>1543</v>
      </c>
      <c r="P235" s="181">
        <v>1206</v>
      </c>
    </row>
    <row r="236" spans="1:16" x14ac:dyDescent="0.3">
      <c r="A236" s="178" t="s">
        <v>107</v>
      </c>
      <c r="B236" s="179" t="s">
        <v>475</v>
      </c>
      <c r="C236" s="179" t="s">
        <v>1437</v>
      </c>
      <c r="D236" s="178" t="s">
        <v>370</v>
      </c>
      <c r="E236" s="175">
        <v>3271</v>
      </c>
      <c r="F236" s="180">
        <v>972</v>
      </c>
      <c r="G236" s="180">
        <v>1384</v>
      </c>
      <c r="H236" s="181">
        <v>915</v>
      </c>
      <c r="I236" s="175">
        <v>3372</v>
      </c>
      <c r="J236" s="180">
        <v>978</v>
      </c>
      <c r="K236" s="180">
        <v>1456</v>
      </c>
      <c r="L236" s="181">
        <v>938</v>
      </c>
      <c r="M236" s="175">
        <v>3299</v>
      </c>
      <c r="N236" s="180">
        <v>973</v>
      </c>
      <c r="O236" s="180">
        <v>1387</v>
      </c>
      <c r="P236" s="181">
        <v>939</v>
      </c>
    </row>
    <row r="237" spans="1:16" x14ac:dyDescent="0.3">
      <c r="A237" s="178" t="s">
        <v>1172</v>
      </c>
      <c r="B237" s="179" t="s">
        <v>569</v>
      </c>
      <c r="C237" s="179" t="s">
        <v>1438</v>
      </c>
      <c r="D237" s="178" t="s">
        <v>619</v>
      </c>
      <c r="E237" s="175">
        <v>3519</v>
      </c>
      <c r="F237" s="180">
        <v>476</v>
      </c>
      <c r="G237" s="180">
        <v>1731</v>
      </c>
      <c r="H237" s="181">
        <v>1312</v>
      </c>
      <c r="I237" s="175">
        <v>3308</v>
      </c>
      <c r="J237" s="180">
        <v>270</v>
      </c>
      <c r="K237" s="180">
        <v>1710</v>
      </c>
      <c r="L237" s="181">
        <v>1328</v>
      </c>
      <c r="M237" s="175">
        <v>3246</v>
      </c>
      <c r="N237" s="180">
        <v>267</v>
      </c>
      <c r="O237" s="180">
        <v>1688</v>
      </c>
      <c r="P237" s="181">
        <v>1291</v>
      </c>
    </row>
    <row r="238" spans="1:16" x14ac:dyDescent="0.3">
      <c r="A238" s="178" t="s">
        <v>512</v>
      </c>
      <c r="B238" s="179" t="s">
        <v>793</v>
      </c>
      <c r="C238" s="179" t="s">
        <v>1439</v>
      </c>
      <c r="D238" s="178" t="s">
        <v>775</v>
      </c>
      <c r="E238" s="175">
        <v>3313</v>
      </c>
      <c r="F238" s="180">
        <v>935</v>
      </c>
      <c r="G238" s="180">
        <v>1883</v>
      </c>
      <c r="H238" s="181">
        <v>495</v>
      </c>
      <c r="I238" s="175">
        <v>3267</v>
      </c>
      <c r="J238" s="180">
        <v>919</v>
      </c>
      <c r="K238" s="180">
        <v>1801</v>
      </c>
      <c r="L238" s="181">
        <v>547</v>
      </c>
      <c r="M238" s="175">
        <v>3269</v>
      </c>
      <c r="N238" s="180">
        <v>941</v>
      </c>
      <c r="O238" s="180">
        <v>1772</v>
      </c>
      <c r="P238" s="181">
        <v>556</v>
      </c>
    </row>
    <row r="239" spans="1:16" x14ac:dyDescent="0.3">
      <c r="A239" s="178" t="s">
        <v>1085</v>
      </c>
      <c r="B239" s="179" t="s">
        <v>1150</v>
      </c>
      <c r="C239" s="179" t="s">
        <v>1440</v>
      </c>
      <c r="D239" s="178" t="s">
        <v>1159</v>
      </c>
      <c r="E239" s="175">
        <v>3367</v>
      </c>
      <c r="F239" s="180">
        <v>417</v>
      </c>
      <c r="G239" s="180">
        <v>2214</v>
      </c>
      <c r="H239" s="181">
        <v>736</v>
      </c>
      <c r="I239" s="175">
        <v>3187</v>
      </c>
      <c r="J239" s="180">
        <v>409</v>
      </c>
      <c r="K239" s="180">
        <v>2035</v>
      </c>
      <c r="L239" s="181">
        <v>743</v>
      </c>
      <c r="M239" s="175">
        <v>3209</v>
      </c>
      <c r="N239" s="180">
        <v>420</v>
      </c>
      <c r="O239" s="180">
        <v>2037</v>
      </c>
      <c r="P239" s="181">
        <v>752</v>
      </c>
    </row>
    <row r="240" spans="1:16" x14ac:dyDescent="0.3">
      <c r="A240" s="178" t="s">
        <v>308</v>
      </c>
      <c r="B240" s="179" t="s">
        <v>569</v>
      </c>
      <c r="C240" s="179" t="s">
        <v>1441</v>
      </c>
      <c r="D240" s="178" t="s">
        <v>572</v>
      </c>
      <c r="E240" s="175">
        <v>3247</v>
      </c>
      <c r="F240" s="180">
        <v>304</v>
      </c>
      <c r="G240" s="180">
        <v>2149</v>
      </c>
      <c r="H240" s="181">
        <v>794</v>
      </c>
      <c r="I240" s="175">
        <v>3217</v>
      </c>
      <c r="J240" s="180">
        <v>300</v>
      </c>
      <c r="K240" s="180">
        <v>2117</v>
      </c>
      <c r="L240" s="181">
        <v>800</v>
      </c>
      <c r="M240" s="175">
        <v>3198</v>
      </c>
      <c r="N240" s="180">
        <v>305</v>
      </c>
      <c r="O240" s="180">
        <v>2092</v>
      </c>
      <c r="P240" s="181">
        <v>801</v>
      </c>
    </row>
    <row r="241" spans="1:16" x14ac:dyDescent="0.3">
      <c r="A241" s="178" t="s">
        <v>107</v>
      </c>
      <c r="B241" s="179" t="s">
        <v>763</v>
      </c>
      <c r="C241" s="179" t="s">
        <v>1442</v>
      </c>
      <c r="D241" s="178" t="s">
        <v>766</v>
      </c>
      <c r="E241" s="175">
        <v>3400</v>
      </c>
      <c r="F241" s="180">
        <v>134</v>
      </c>
      <c r="G241" s="180">
        <v>3005</v>
      </c>
      <c r="H241" s="181">
        <v>261</v>
      </c>
      <c r="I241" s="175">
        <v>3353</v>
      </c>
      <c r="J241" s="180">
        <v>140</v>
      </c>
      <c r="K241" s="180">
        <v>2955</v>
      </c>
      <c r="L241" s="181">
        <v>258</v>
      </c>
      <c r="M241" s="175">
        <v>3189</v>
      </c>
      <c r="N241" s="180">
        <v>139</v>
      </c>
      <c r="O241" s="180">
        <v>2796</v>
      </c>
      <c r="P241" s="181">
        <v>254</v>
      </c>
    </row>
    <row r="242" spans="1:16" x14ac:dyDescent="0.3">
      <c r="A242" s="178" t="s">
        <v>1130</v>
      </c>
      <c r="B242" s="179" t="s">
        <v>1131</v>
      </c>
      <c r="C242" s="179" t="s">
        <v>1443</v>
      </c>
      <c r="D242" s="178" t="s">
        <v>1141</v>
      </c>
      <c r="E242" s="175">
        <v>3080</v>
      </c>
      <c r="F242" s="180">
        <v>606</v>
      </c>
      <c r="G242" s="180">
        <v>1543</v>
      </c>
      <c r="H242" s="181">
        <v>931</v>
      </c>
      <c r="I242" s="175">
        <v>3089</v>
      </c>
      <c r="J242" s="180">
        <v>643</v>
      </c>
      <c r="K242" s="180">
        <v>1506</v>
      </c>
      <c r="L242" s="181">
        <v>940</v>
      </c>
      <c r="M242" s="175">
        <v>3188</v>
      </c>
      <c r="N242" s="180">
        <v>704</v>
      </c>
      <c r="O242" s="180">
        <v>1531</v>
      </c>
      <c r="P242" s="181">
        <v>953</v>
      </c>
    </row>
    <row r="243" spans="1:16" x14ac:dyDescent="0.3">
      <c r="A243" s="178" t="s">
        <v>107</v>
      </c>
      <c r="B243" s="179" t="s">
        <v>1131</v>
      </c>
      <c r="C243" s="179" t="s">
        <v>1444</v>
      </c>
      <c r="D243" s="178" t="s">
        <v>1138</v>
      </c>
      <c r="E243" s="175">
        <v>3174</v>
      </c>
      <c r="F243" s="180">
        <v>304</v>
      </c>
      <c r="G243" s="180">
        <v>2654</v>
      </c>
      <c r="H243" s="181">
        <v>216</v>
      </c>
      <c r="I243" s="175">
        <v>3166</v>
      </c>
      <c r="J243" s="180">
        <v>310</v>
      </c>
      <c r="K243" s="180">
        <v>2635</v>
      </c>
      <c r="L243" s="181">
        <v>221</v>
      </c>
      <c r="M243" s="175">
        <v>3120</v>
      </c>
      <c r="N243" s="180">
        <v>327</v>
      </c>
      <c r="O243" s="180">
        <v>2581</v>
      </c>
      <c r="P243" s="181">
        <v>212</v>
      </c>
    </row>
    <row r="244" spans="1:16" x14ac:dyDescent="0.3">
      <c r="A244" s="178" t="s">
        <v>1187</v>
      </c>
      <c r="B244" s="179" t="s">
        <v>513</v>
      </c>
      <c r="C244" s="179" t="s">
        <v>1445</v>
      </c>
      <c r="D244" s="178" t="s">
        <v>528</v>
      </c>
      <c r="E244" s="175">
        <v>3423</v>
      </c>
      <c r="F244" s="180">
        <v>286</v>
      </c>
      <c r="G244" s="180">
        <v>2750</v>
      </c>
      <c r="H244" s="181">
        <v>387</v>
      </c>
      <c r="I244" s="175">
        <v>3259</v>
      </c>
      <c r="J244" s="180">
        <v>284</v>
      </c>
      <c r="K244" s="180">
        <v>2571</v>
      </c>
      <c r="L244" s="181">
        <v>404</v>
      </c>
      <c r="M244" s="175">
        <v>3117</v>
      </c>
      <c r="N244" s="180">
        <v>284</v>
      </c>
      <c r="O244" s="180">
        <v>2416</v>
      </c>
      <c r="P244" s="181">
        <v>417</v>
      </c>
    </row>
    <row r="245" spans="1:16" x14ac:dyDescent="0.3">
      <c r="A245" s="178" t="s">
        <v>924</v>
      </c>
      <c r="B245" s="179" t="s">
        <v>108</v>
      </c>
      <c r="C245" s="179" t="s">
        <v>1446</v>
      </c>
      <c r="D245" s="178" t="s">
        <v>114</v>
      </c>
      <c r="E245" s="175">
        <v>2805</v>
      </c>
      <c r="F245" s="180">
        <v>614</v>
      </c>
      <c r="G245" s="180">
        <v>1263</v>
      </c>
      <c r="H245" s="181">
        <v>928</v>
      </c>
      <c r="I245" s="175">
        <v>2967</v>
      </c>
      <c r="J245" s="180">
        <v>660</v>
      </c>
      <c r="K245" s="180">
        <v>1357</v>
      </c>
      <c r="L245" s="181">
        <v>950</v>
      </c>
      <c r="M245" s="175">
        <v>3098</v>
      </c>
      <c r="N245" s="180">
        <v>829</v>
      </c>
      <c r="O245" s="180">
        <v>1307</v>
      </c>
      <c r="P245" s="181">
        <v>962</v>
      </c>
    </row>
    <row r="246" spans="1:16" x14ac:dyDescent="0.3">
      <c r="A246" s="178" t="s">
        <v>1130</v>
      </c>
      <c r="B246" s="179" t="s">
        <v>108</v>
      </c>
      <c r="C246" s="179" t="s">
        <v>1447</v>
      </c>
      <c r="D246" s="178" t="s">
        <v>164</v>
      </c>
      <c r="E246" s="175">
        <v>3063</v>
      </c>
      <c r="F246" s="180">
        <v>391</v>
      </c>
      <c r="G246" s="180">
        <v>1680</v>
      </c>
      <c r="H246" s="181">
        <v>992</v>
      </c>
      <c r="I246" s="175">
        <v>3062</v>
      </c>
      <c r="J246" s="180">
        <v>399</v>
      </c>
      <c r="K246" s="180">
        <v>1682</v>
      </c>
      <c r="L246" s="181">
        <v>981</v>
      </c>
      <c r="M246" s="175">
        <v>3069</v>
      </c>
      <c r="N246" s="180">
        <v>393</v>
      </c>
      <c r="O246" s="180">
        <v>1693</v>
      </c>
      <c r="P246" s="181">
        <v>983</v>
      </c>
    </row>
    <row r="247" spans="1:16" x14ac:dyDescent="0.3">
      <c r="A247" s="178" t="s">
        <v>234</v>
      </c>
      <c r="B247" s="179" t="s">
        <v>506</v>
      </c>
      <c r="C247" s="179" t="s">
        <v>1448</v>
      </c>
      <c r="D247" s="178" t="s">
        <v>506</v>
      </c>
      <c r="E247" s="175">
        <v>3210</v>
      </c>
      <c r="F247" s="180">
        <v>666</v>
      </c>
      <c r="G247" s="180">
        <v>1662</v>
      </c>
      <c r="H247" s="181">
        <v>882</v>
      </c>
      <c r="I247" s="175">
        <v>3058</v>
      </c>
      <c r="J247" s="180">
        <v>663</v>
      </c>
      <c r="K247" s="180">
        <v>1493</v>
      </c>
      <c r="L247" s="181">
        <v>902</v>
      </c>
      <c r="M247" s="175">
        <v>3076</v>
      </c>
      <c r="N247" s="180">
        <v>677</v>
      </c>
      <c r="O247" s="180">
        <v>1470</v>
      </c>
      <c r="P247" s="181">
        <v>929</v>
      </c>
    </row>
    <row r="248" spans="1:16" x14ac:dyDescent="0.3">
      <c r="A248" s="178" t="s">
        <v>680</v>
      </c>
      <c r="B248" s="179" t="s">
        <v>181</v>
      </c>
      <c r="C248" s="179" t="s">
        <v>1449</v>
      </c>
      <c r="D248" s="178" t="s">
        <v>174</v>
      </c>
      <c r="E248" s="175">
        <v>2972</v>
      </c>
      <c r="F248" s="180">
        <v>1241</v>
      </c>
      <c r="G248" s="180">
        <v>931</v>
      </c>
      <c r="H248" s="181">
        <v>800</v>
      </c>
      <c r="I248" s="175">
        <v>3031</v>
      </c>
      <c r="J248" s="180">
        <v>1263</v>
      </c>
      <c r="K248" s="180">
        <v>959</v>
      </c>
      <c r="L248" s="181">
        <v>809</v>
      </c>
      <c r="M248" s="175">
        <v>3042</v>
      </c>
      <c r="N248" s="180">
        <v>1262</v>
      </c>
      <c r="O248" s="180">
        <v>971</v>
      </c>
      <c r="P248" s="181">
        <v>809</v>
      </c>
    </row>
    <row r="249" spans="1:16" x14ac:dyDescent="0.3">
      <c r="A249" s="178" t="s">
        <v>260</v>
      </c>
      <c r="B249" s="179" t="s">
        <v>1161</v>
      </c>
      <c r="C249" s="179" t="s">
        <v>1450</v>
      </c>
      <c r="D249" s="178" t="s">
        <v>858</v>
      </c>
      <c r="E249" s="175">
        <v>2683</v>
      </c>
      <c r="F249" s="180">
        <v>411</v>
      </c>
      <c r="G249" s="180">
        <v>1401</v>
      </c>
      <c r="H249" s="181">
        <v>871</v>
      </c>
      <c r="I249" s="175">
        <v>2990</v>
      </c>
      <c r="J249" s="180">
        <v>688</v>
      </c>
      <c r="K249" s="180">
        <v>1413</v>
      </c>
      <c r="L249" s="181">
        <v>889</v>
      </c>
      <c r="M249" s="175">
        <v>3036</v>
      </c>
      <c r="N249" s="180">
        <v>701</v>
      </c>
      <c r="O249" s="180">
        <v>1451</v>
      </c>
      <c r="P249" s="181">
        <v>884</v>
      </c>
    </row>
    <row r="250" spans="1:16" x14ac:dyDescent="0.3">
      <c r="A250" s="178" t="s">
        <v>568</v>
      </c>
      <c r="B250" s="179" t="s">
        <v>763</v>
      </c>
      <c r="C250" s="179" t="s">
        <v>1451</v>
      </c>
      <c r="D250" s="178" t="s">
        <v>771</v>
      </c>
      <c r="E250" s="175">
        <v>3196</v>
      </c>
      <c r="F250" s="180">
        <v>515</v>
      </c>
      <c r="G250" s="180">
        <v>2252</v>
      </c>
      <c r="H250" s="181">
        <v>429</v>
      </c>
      <c r="I250" s="175">
        <v>3220</v>
      </c>
      <c r="J250" s="180">
        <v>537</v>
      </c>
      <c r="K250" s="180">
        <v>2240</v>
      </c>
      <c r="L250" s="181">
        <v>443</v>
      </c>
      <c r="M250" s="175">
        <v>3019</v>
      </c>
      <c r="N250" s="180">
        <v>521</v>
      </c>
      <c r="O250" s="180">
        <v>2044</v>
      </c>
      <c r="P250" s="181">
        <v>454</v>
      </c>
    </row>
    <row r="251" spans="1:16" x14ac:dyDescent="0.3">
      <c r="A251" s="178" t="s">
        <v>260</v>
      </c>
      <c r="B251" s="179" t="s">
        <v>272</v>
      </c>
      <c r="C251" s="179" t="s">
        <v>1452</v>
      </c>
      <c r="D251" s="178" t="s">
        <v>565</v>
      </c>
      <c r="E251" s="175">
        <v>3062</v>
      </c>
      <c r="F251" s="180">
        <v>226</v>
      </c>
      <c r="G251" s="180">
        <v>2625</v>
      </c>
      <c r="H251" s="181">
        <v>211</v>
      </c>
      <c r="I251" s="175">
        <v>3065</v>
      </c>
      <c r="J251" s="180">
        <v>227</v>
      </c>
      <c r="K251" s="180">
        <v>2606</v>
      </c>
      <c r="L251" s="181">
        <v>232</v>
      </c>
      <c r="M251" s="175">
        <v>3010</v>
      </c>
      <c r="N251" s="180">
        <v>223</v>
      </c>
      <c r="O251" s="180">
        <v>2551</v>
      </c>
      <c r="P251" s="181">
        <v>236</v>
      </c>
    </row>
    <row r="252" spans="1:16" x14ac:dyDescent="0.3">
      <c r="A252" s="178" t="s">
        <v>308</v>
      </c>
      <c r="B252" s="179" t="s">
        <v>748</v>
      </c>
      <c r="C252" s="179" t="s">
        <v>1453</v>
      </c>
      <c r="D252" s="178" t="s">
        <v>754</v>
      </c>
      <c r="E252" s="175">
        <v>2993</v>
      </c>
      <c r="F252" s="180">
        <v>404</v>
      </c>
      <c r="G252" s="180">
        <v>1939</v>
      </c>
      <c r="H252" s="181">
        <v>650</v>
      </c>
      <c r="I252" s="175">
        <v>3023</v>
      </c>
      <c r="J252" s="180">
        <v>391</v>
      </c>
      <c r="K252" s="180">
        <v>1981</v>
      </c>
      <c r="L252" s="181">
        <v>651</v>
      </c>
      <c r="M252" s="175">
        <v>3009</v>
      </c>
      <c r="N252" s="180">
        <v>405</v>
      </c>
      <c r="O252" s="180">
        <v>1933</v>
      </c>
      <c r="P252" s="181">
        <v>671</v>
      </c>
    </row>
    <row r="253" spans="1:16" x14ac:dyDescent="0.3">
      <c r="A253" s="178" t="s">
        <v>260</v>
      </c>
      <c r="B253" s="179" t="s">
        <v>1086</v>
      </c>
      <c r="C253" s="179" t="s">
        <v>1454</v>
      </c>
      <c r="D253" s="178" t="s">
        <v>1103</v>
      </c>
      <c r="E253" s="175">
        <v>2870</v>
      </c>
      <c r="F253" s="180">
        <v>748</v>
      </c>
      <c r="G253" s="180">
        <v>1474</v>
      </c>
      <c r="H253" s="181">
        <v>648</v>
      </c>
      <c r="I253" s="175">
        <v>2927</v>
      </c>
      <c r="J253" s="180">
        <v>779</v>
      </c>
      <c r="K253" s="180">
        <v>1511</v>
      </c>
      <c r="L253" s="181">
        <v>637</v>
      </c>
      <c r="M253" s="175">
        <v>2986</v>
      </c>
      <c r="N253" s="180">
        <v>827</v>
      </c>
      <c r="O253" s="180">
        <v>1493</v>
      </c>
      <c r="P253" s="181">
        <v>666</v>
      </c>
    </row>
    <row r="254" spans="1:16" x14ac:dyDescent="0.3">
      <c r="A254" s="178" t="s">
        <v>308</v>
      </c>
      <c r="B254" s="179" t="s">
        <v>108</v>
      </c>
      <c r="C254" s="179" t="s">
        <v>1455</v>
      </c>
      <c r="D254" s="178" t="s">
        <v>153</v>
      </c>
      <c r="E254" s="175">
        <v>2942</v>
      </c>
      <c r="F254" s="180">
        <v>632</v>
      </c>
      <c r="G254" s="180">
        <v>1749</v>
      </c>
      <c r="H254" s="181">
        <v>561</v>
      </c>
      <c r="I254" s="175">
        <v>2941</v>
      </c>
      <c r="J254" s="180">
        <v>639</v>
      </c>
      <c r="K254" s="180">
        <v>1734</v>
      </c>
      <c r="L254" s="181">
        <v>568</v>
      </c>
      <c r="M254" s="175">
        <v>2902</v>
      </c>
      <c r="N254" s="180">
        <v>627</v>
      </c>
      <c r="O254" s="180">
        <v>1710</v>
      </c>
      <c r="P254" s="181">
        <v>565</v>
      </c>
    </row>
    <row r="255" spans="1:16" x14ac:dyDescent="0.3">
      <c r="A255" s="178" t="s">
        <v>1038</v>
      </c>
      <c r="B255" s="179" t="s">
        <v>569</v>
      </c>
      <c r="C255" s="179" t="s">
        <v>1456</v>
      </c>
      <c r="D255" s="178" t="s">
        <v>601</v>
      </c>
      <c r="E255" s="175">
        <v>2908</v>
      </c>
      <c r="F255" s="180">
        <v>506</v>
      </c>
      <c r="G255" s="180">
        <v>1835</v>
      </c>
      <c r="H255" s="181">
        <v>567</v>
      </c>
      <c r="I255" s="175">
        <v>2841</v>
      </c>
      <c r="J255" s="180">
        <v>477</v>
      </c>
      <c r="K255" s="180">
        <v>1811</v>
      </c>
      <c r="L255" s="181">
        <v>553</v>
      </c>
      <c r="M255" s="175">
        <v>2887</v>
      </c>
      <c r="N255" s="180">
        <v>497</v>
      </c>
      <c r="O255" s="180">
        <v>1831</v>
      </c>
      <c r="P255" s="181">
        <v>559</v>
      </c>
    </row>
    <row r="256" spans="1:16" x14ac:dyDescent="0.3">
      <c r="A256" s="178" t="s">
        <v>762</v>
      </c>
      <c r="B256" s="179" t="s">
        <v>261</v>
      </c>
      <c r="C256" s="179" t="s">
        <v>1457</v>
      </c>
      <c r="D256" s="178" t="s">
        <v>266</v>
      </c>
      <c r="E256" s="175">
        <v>2604</v>
      </c>
      <c r="F256" s="180">
        <v>605</v>
      </c>
      <c r="G256" s="180">
        <v>986</v>
      </c>
      <c r="H256" s="181">
        <v>1013</v>
      </c>
      <c r="I256" s="175">
        <v>2862</v>
      </c>
      <c r="J256" s="180">
        <v>849</v>
      </c>
      <c r="K256" s="180">
        <v>991</v>
      </c>
      <c r="L256" s="181">
        <v>1022</v>
      </c>
      <c r="M256" s="175">
        <v>2870</v>
      </c>
      <c r="N256" s="180">
        <v>845</v>
      </c>
      <c r="O256" s="180">
        <v>992</v>
      </c>
      <c r="P256" s="181">
        <v>1033</v>
      </c>
    </row>
    <row r="257" spans="1:16" x14ac:dyDescent="0.3">
      <c r="A257" s="178" t="s">
        <v>234</v>
      </c>
      <c r="B257" s="179" t="s">
        <v>793</v>
      </c>
      <c r="C257" s="179" t="s">
        <v>1458</v>
      </c>
      <c r="D257" s="178" t="s">
        <v>796</v>
      </c>
      <c r="E257" s="175">
        <v>2606</v>
      </c>
      <c r="F257" s="180">
        <v>356</v>
      </c>
      <c r="G257" s="180">
        <v>1354</v>
      </c>
      <c r="H257" s="181">
        <v>896</v>
      </c>
      <c r="I257" s="175">
        <v>2664</v>
      </c>
      <c r="J257" s="180">
        <v>410</v>
      </c>
      <c r="K257" s="180">
        <v>1334</v>
      </c>
      <c r="L257" s="181">
        <v>920</v>
      </c>
      <c r="M257" s="175">
        <v>2828</v>
      </c>
      <c r="N257" s="180">
        <v>548</v>
      </c>
      <c r="O257" s="180">
        <v>1332</v>
      </c>
      <c r="P257" s="181">
        <v>948</v>
      </c>
    </row>
    <row r="258" spans="1:16" x14ac:dyDescent="0.3">
      <c r="A258" s="178" t="s">
        <v>938</v>
      </c>
      <c r="B258" s="179" t="s">
        <v>1150</v>
      </c>
      <c r="C258" s="179" t="s">
        <v>1459</v>
      </c>
      <c r="D258" s="178" t="s">
        <v>1158</v>
      </c>
      <c r="E258" s="175">
        <v>2692</v>
      </c>
      <c r="F258" s="180">
        <v>388</v>
      </c>
      <c r="G258" s="180">
        <v>1881</v>
      </c>
      <c r="H258" s="181">
        <v>423</v>
      </c>
      <c r="I258" s="175">
        <v>2703</v>
      </c>
      <c r="J258" s="180">
        <v>398</v>
      </c>
      <c r="K258" s="180">
        <v>1868</v>
      </c>
      <c r="L258" s="181">
        <v>437</v>
      </c>
      <c r="M258" s="175">
        <v>2793</v>
      </c>
      <c r="N258" s="180">
        <v>399</v>
      </c>
      <c r="O258" s="180">
        <v>1942</v>
      </c>
      <c r="P258" s="181">
        <v>452</v>
      </c>
    </row>
    <row r="259" spans="1:16" x14ac:dyDescent="0.3">
      <c r="A259" s="178" t="s">
        <v>107</v>
      </c>
      <c r="B259" s="179" t="s">
        <v>1039</v>
      </c>
      <c r="C259" s="179" t="s">
        <v>1460</v>
      </c>
      <c r="D259" s="178" t="s">
        <v>1074</v>
      </c>
      <c r="E259" s="175">
        <v>2585</v>
      </c>
      <c r="F259" s="180">
        <v>460</v>
      </c>
      <c r="G259" s="180">
        <v>1720</v>
      </c>
      <c r="H259" s="181">
        <v>405</v>
      </c>
      <c r="I259" s="175">
        <v>2746</v>
      </c>
      <c r="J259" s="180">
        <v>455</v>
      </c>
      <c r="K259" s="180">
        <v>1918</v>
      </c>
      <c r="L259" s="181">
        <v>373</v>
      </c>
      <c r="M259" s="175">
        <v>2739</v>
      </c>
      <c r="N259" s="180">
        <v>436</v>
      </c>
      <c r="O259" s="180">
        <v>1936</v>
      </c>
      <c r="P259" s="181">
        <v>367</v>
      </c>
    </row>
    <row r="260" spans="1:16" x14ac:dyDescent="0.3">
      <c r="A260" s="178" t="s">
        <v>792</v>
      </c>
      <c r="B260" s="179" t="s">
        <v>506</v>
      </c>
      <c r="C260" s="179" t="s">
        <v>1461</v>
      </c>
      <c r="D260" s="178" t="s">
        <v>1019</v>
      </c>
      <c r="E260" s="175">
        <v>2654</v>
      </c>
      <c r="F260" s="180">
        <v>979</v>
      </c>
      <c r="G260" s="180">
        <v>1227</v>
      </c>
      <c r="H260" s="181">
        <v>448</v>
      </c>
      <c r="I260" s="175">
        <v>2606</v>
      </c>
      <c r="J260" s="180">
        <v>964</v>
      </c>
      <c r="K260" s="180">
        <v>1140</v>
      </c>
      <c r="L260" s="181">
        <v>502</v>
      </c>
      <c r="M260" s="175">
        <v>2744</v>
      </c>
      <c r="N260" s="180">
        <v>992</v>
      </c>
      <c r="O260" s="180">
        <v>1241</v>
      </c>
      <c r="P260" s="181">
        <v>511</v>
      </c>
    </row>
    <row r="261" spans="1:16" x14ac:dyDescent="0.3">
      <c r="A261" s="178" t="s">
        <v>762</v>
      </c>
      <c r="B261" s="179" t="s">
        <v>569</v>
      </c>
      <c r="C261" s="179" t="s">
        <v>1462</v>
      </c>
      <c r="D261" s="178" t="s">
        <v>606</v>
      </c>
      <c r="E261" s="175">
        <v>2706</v>
      </c>
      <c r="F261" s="180">
        <v>483</v>
      </c>
      <c r="G261" s="180">
        <v>1820</v>
      </c>
      <c r="H261" s="181">
        <v>403</v>
      </c>
      <c r="I261" s="175">
        <v>2637</v>
      </c>
      <c r="J261" s="180">
        <v>490</v>
      </c>
      <c r="K261" s="180">
        <v>1728</v>
      </c>
      <c r="L261" s="181">
        <v>419</v>
      </c>
      <c r="M261" s="175">
        <v>2711</v>
      </c>
      <c r="N261" s="180">
        <v>504</v>
      </c>
      <c r="O261" s="180">
        <v>1775</v>
      </c>
      <c r="P261" s="181">
        <v>432</v>
      </c>
    </row>
    <row r="262" spans="1:16" x14ac:dyDescent="0.3">
      <c r="A262" s="178" t="s">
        <v>308</v>
      </c>
      <c r="B262" s="179" t="s">
        <v>108</v>
      </c>
      <c r="C262" s="179" t="s">
        <v>1463</v>
      </c>
      <c r="D262" s="178" t="s">
        <v>190</v>
      </c>
      <c r="E262" s="175">
        <v>1970</v>
      </c>
      <c r="F262" s="180">
        <v>365</v>
      </c>
      <c r="G262" s="180">
        <v>1427</v>
      </c>
      <c r="H262" s="181">
        <v>178</v>
      </c>
      <c r="I262" s="175">
        <v>2668</v>
      </c>
      <c r="J262" s="180">
        <v>1022</v>
      </c>
      <c r="K262" s="180">
        <v>1469</v>
      </c>
      <c r="L262" s="181">
        <v>177</v>
      </c>
      <c r="M262" s="175">
        <v>2674</v>
      </c>
      <c r="N262" s="180">
        <v>1016</v>
      </c>
      <c r="O262" s="180">
        <v>1502</v>
      </c>
      <c r="P262" s="181">
        <v>156</v>
      </c>
    </row>
    <row r="263" spans="1:16" x14ac:dyDescent="0.3">
      <c r="A263" s="178" t="s">
        <v>308</v>
      </c>
      <c r="B263" s="179" t="s">
        <v>108</v>
      </c>
      <c r="C263" s="179" t="s">
        <v>1464</v>
      </c>
      <c r="D263" s="178" t="s">
        <v>191</v>
      </c>
      <c r="E263" s="175">
        <v>2843</v>
      </c>
      <c r="F263" s="180">
        <v>907</v>
      </c>
      <c r="G263" s="180">
        <v>1030</v>
      </c>
      <c r="H263" s="181">
        <v>906</v>
      </c>
      <c r="I263" s="175">
        <v>2775</v>
      </c>
      <c r="J263" s="180">
        <v>922</v>
      </c>
      <c r="K263" s="180">
        <v>1052</v>
      </c>
      <c r="L263" s="181">
        <v>801</v>
      </c>
      <c r="M263" s="175">
        <v>2707</v>
      </c>
      <c r="N263" s="180">
        <v>865</v>
      </c>
      <c r="O263" s="180">
        <v>1020</v>
      </c>
      <c r="P263" s="181">
        <v>822</v>
      </c>
    </row>
    <row r="264" spans="1:16" x14ac:dyDescent="0.3">
      <c r="A264" s="178" t="s">
        <v>308</v>
      </c>
      <c r="B264" s="179" t="s">
        <v>108</v>
      </c>
      <c r="C264" s="179" t="s">
        <v>1465</v>
      </c>
      <c r="D264" s="178" t="s">
        <v>110</v>
      </c>
      <c r="E264" s="175">
        <v>2632</v>
      </c>
      <c r="F264" s="180">
        <v>662</v>
      </c>
      <c r="G264" s="180">
        <v>1414</v>
      </c>
      <c r="H264" s="181">
        <v>556</v>
      </c>
      <c r="I264" s="175">
        <v>2663</v>
      </c>
      <c r="J264" s="180">
        <v>664</v>
      </c>
      <c r="K264" s="180">
        <v>1435</v>
      </c>
      <c r="L264" s="181">
        <v>564</v>
      </c>
      <c r="M264" s="175">
        <v>2677</v>
      </c>
      <c r="N264" s="180">
        <v>714</v>
      </c>
      <c r="O264" s="180">
        <v>1396</v>
      </c>
      <c r="P264" s="181">
        <v>567</v>
      </c>
    </row>
    <row r="265" spans="1:16" x14ac:dyDescent="0.3">
      <c r="A265" s="178" t="s">
        <v>819</v>
      </c>
      <c r="B265" s="179" t="s">
        <v>569</v>
      </c>
      <c r="C265" s="179" t="s">
        <v>1466</v>
      </c>
      <c r="D265" s="178" t="s">
        <v>588</v>
      </c>
      <c r="E265" s="175">
        <v>2569</v>
      </c>
      <c r="F265" s="180">
        <v>893</v>
      </c>
      <c r="G265" s="180">
        <v>1399</v>
      </c>
      <c r="H265" s="181">
        <v>277</v>
      </c>
      <c r="I265" s="175">
        <v>2633</v>
      </c>
      <c r="J265" s="180">
        <v>923</v>
      </c>
      <c r="K265" s="180">
        <v>1437</v>
      </c>
      <c r="L265" s="181">
        <v>273</v>
      </c>
      <c r="M265" s="175">
        <v>2602</v>
      </c>
      <c r="N265" s="180">
        <v>939</v>
      </c>
      <c r="O265" s="180">
        <v>1423</v>
      </c>
      <c r="P265" s="181">
        <v>240</v>
      </c>
    </row>
    <row r="266" spans="1:16" x14ac:dyDescent="0.3">
      <c r="A266" s="178" t="s">
        <v>711</v>
      </c>
      <c r="B266" s="179" t="s">
        <v>569</v>
      </c>
      <c r="C266" s="179" t="s">
        <v>1467</v>
      </c>
      <c r="D266" s="178" t="s">
        <v>490</v>
      </c>
      <c r="E266" s="175">
        <v>2429</v>
      </c>
      <c r="F266" s="180">
        <v>800</v>
      </c>
      <c r="G266" s="180">
        <v>943</v>
      </c>
      <c r="H266" s="181">
        <v>686</v>
      </c>
      <c r="I266" s="175">
        <v>2609</v>
      </c>
      <c r="J266" s="180">
        <v>791</v>
      </c>
      <c r="K266" s="180">
        <v>919</v>
      </c>
      <c r="L266" s="181">
        <v>899</v>
      </c>
      <c r="M266" s="175">
        <v>2592</v>
      </c>
      <c r="N266" s="180">
        <v>782</v>
      </c>
      <c r="O266" s="180">
        <v>946</v>
      </c>
      <c r="P266" s="181">
        <v>864</v>
      </c>
    </row>
    <row r="267" spans="1:16" x14ac:dyDescent="0.3">
      <c r="A267" s="178" t="s">
        <v>568</v>
      </c>
      <c r="B267" s="179" t="s">
        <v>569</v>
      </c>
      <c r="C267" s="179" t="s">
        <v>1468</v>
      </c>
      <c r="D267" s="178" t="s">
        <v>591</v>
      </c>
      <c r="E267" s="175">
        <v>2748</v>
      </c>
      <c r="F267" s="180">
        <v>528</v>
      </c>
      <c r="G267" s="180">
        <v>1491</v>
      </c>
      <c r="H267" s="181">
        <v>729</v>
      </c>
      <c r="I267" s="175">
        <v>2711</v>
      </c>
      <c r="J267" s="180">
        <v>536</v>
      </c>
      <c r="K267" s="180">
        <v>1427</v>
      </c>
      <c r="L267" s="181">
        <v>748</v>
      </c>
      <c r="M267" s="175">
        <v>2626</v>
      </c>
      <c r="N267" s="180">
        <v>533</v>
      </c>
      <c r="O267" s="180">
        <v>1343</v>
      </c>
      <c r="P267" s="181">
        <v>750</v>
      </c>
    </row>
    <row r="268" spans="1:16" x14ac:dyDescent="0.3">
      <c r="A268" s="178" t="s">
        <v>308</v>
      </c>
      <c r="B268" s="179" t="s">
        <v>569</v>
      </c>
      <c r="C268" s="179" t="s">
        <v>1469</v>
      </c>
      <c r="D268" s="178" t="s">
        <v>646</v>
      </c>
      <c r="E268" s="175">
        <v>2575</v>
      </c>
      <c r="F268" s="180">
        <v>392</v>
      </c>
      <c r="G268" s="180">
        <v>1375</v>
      </c>
      <c r="H268" s="181">
        <v>808</v>
      </c>
      <c r="I268" s="175">
        <v>2614</v>
      </c>
      <c r="J268" s="180">
        <v>399</v>
      </c>
      <c r="K268" s="180">
        <v>1375</v>
      </c>
      <c r="L268" s="181">
        <v>840</v>
      </c>
      <c r="M268" s="175">
        <v>2628</v>
      </c>
      <c r="N268" s="180">
        <v>411</v>
      </c>
      <c r="O268" s="180">
        <v>1365</v>
      </c>
      <c r="P268" s="181">
        <v>852</v>
      </c>
    </row>
    <row r="269" spans="1:16" x14ac:dyDescent="0.3">
      <c r="A269" s="178" t="s">
        <v>680</v>
      </c>
      <c r="B269" s="179" t="s">
        <v>748</v>
      </c>
      <c r="C269" s="179" t="s">
        <v>1470</v>
      </c>
      <c r="D269" s="178" t="s">
        <v>750</v>
      </c>
      <c r="E269" s="175">
        <v>2587</v>
      </c>
      <c r="F269" s="180">
        <v>277</v>
      </c>
      <c r="G269" s="180">
        <v>1805</v>
      </c>
      <c r="H269" s="181">
        <v>505</v>
      </c>
      <c r="I269" s="175">
        <v>2593</v>
      </c>
      <c r="J269" s="180">
        <v>279</v>
      </c>
      <c r="K269" s="180">
        <v>1791</v>
      </c>
      <c r="L269" s="181">
        <v>523</v>
      </c>
      <c r="M269" s="175">
        <v>2604</v>
      </c>
      <c r="N269" s="180">
        <v>295</v>
      </c>
      <c r="O269" s="180">
        <v>1786</v>
      </c>
      <c r="P269" s="181">
        <v>523</v>
      </c>
    </row>
    <row r="270" spans="1:16" x14ac:dyDescent="0.3">
      <c r="A270" s="178" t="s">
        <v>792</v>
      </c>
      <c r="B270" s="179" t="s">
        <v>513</v>
      </c>
      <c r="C270" s="179" t="s">
        <v>1471</v>
      </c>
      <c r="D270" s="178" t="s">
        <v>524</v>
      </c>
      <c r="E270" s="175">
        <v>2429</v>
      </c>
      <c r="F270" s="180">
        <v>825</v>
      </c>
      <c r="G270" s="180">
        <v>1080</v>
      </c>
      <c r="H270" s="181">
        <v>524</v>
      </c>
      <c r="I270" s="175">
        <v>2729</v>
      </c>
      <c r="J270" s="180">
        <v>828</v>
      </c>
      <c r="K270" s="180">
        <v>1341</v>
      </c>
      <c r="L270" s="181">
        <v>560</v>
      </c>
      <c r="M270" s="175">
        <v>2617</v>
      </c>
      <c r="N270" s="180">
        <v>831</v>
      </c>
      <c r="O270" s="180">
        <v>1212</v>
      </c>
      <c r="P270" s="181">
        <v>574</v>
      </c>
    </row>
    <row r="271" spans="1:16" x14ac:dyDescent="0.3">
      <c r="A271" s="178" t="s">
        <v>457</v>
      </c>
      <c r="B271" s="179" t="s">
        <v>309</v>
      </c>
      <c r="C271" s="179" t="s">
        <v>1472</v>
      </c>
      <c r="D271" s="178" t="s">
        <v>362</v>
      </c>
      <c r="E271" s="175">
        <v>2507</v>
      </c>
      <c r="F271" s="180">
        <v>185</v>
      </c>
      <c r="G271" s="180">
        <v>2170</v>
      </c>
      <c r="H271" s="181">
        <v>152</v>
      </c>
      <c r="I271" s="175">
        <v>2542</v>
      </c>
      <c r="J271" s="180">
        <v>189</v>
      </c>
      <c r="K271" s="180">
        <v>2208</v>
      </c>
      <c r="L271" s="181">
        <v>145</v>
      </c>
      <c r="M271" s="175">
        <v>2613</v>
      </c>
      <c r="N271" s="180">
        <v>197</v>
      </c>
      <c r="O271" s="180">
        <v>2251</v>
      </c>
      <c r="P271" s="181">
        <v>165</v>
      </c>
    </row>
    <row r="272" spans="1:16" x14ac:dyDescent="0.3">
      <c r="A272" s="178" t="s">
        <v>568</v>
      </c>
      <c r="B272" s="179" t="s">
        <v>506</v>
      </c>
      <c r="C272" s="179" t="s">
        <v>1473</v>
      </c>
      <c r="D272" s="179" t="s">
        <v>1036</v>
      </c>
      <c r="E272" s="175">
        <v>2478</v>
      </c>
      <c r="F272" s="180">
        <v>705</v>
      </c>
      <c r="G272" s="180">
        <v>1381</v>
      </c>
      <c r="H272" s="181">
        <v>392</v>
      </c>
      <c r="I272" s="175">
        <v>2639</v>
      </c>
      <c r="J272" s="180">
        <v>713</v>
      </c>
      <c r="K272" s="180">
        <v>1523</v>
      </c>
      <c r="L272" s="181">
        <v>403</v>
      </c>
      <c r="M272" s="175">
        <v>2595</v>
      </c>
      <c r="N272" s="180">
        <v>709</v>
      </c>
      <c r="O272" s="180">
        <v>1479</v>
      </c>
      <c r="P272" s="181">
        <v>407</v>
      </c>
    </row>
    <row r="273" spans="1:16" x14ac:dyDescent="0.3">
      <c r="A273" s="178" t="s">
        <v>762</v>
      </c>
      <c r="B273" s="179" t="s">
        <v>793</v>
      </c>
      <c r="C273" s="179" t="s">
        <v>1474</v>
      </c>
      <c r="D273" s="178" t="s">
        <v>797</v>
      </c>
      <c r="E273" s="175">
        <v>2633</v>
      </c>
      <c r="F273" s="180">
        <v>790</v>
      </c>
      <c r="G273" s="180">
        <v>1228</v>
      </c>
      <c r="H273" s="181">
        <v>615</v>
      </c>
      <c r="I273" s="175">
        <v>2639</v>
      </c>
      <c r="J273" s="180">
        <v>811</v>
      </c>
      <c r="K273" s="180">
        <v>1202</v>
      </c>
      <c r="L273" s="181">
        <v>626</v>
      </c>
      <c r="M273" s="175">
        <v>2588</v>
      </c>
      <c r="N273" s="180">
        <v>808</v>
      </c>
      <c r="O273" s="180">
        <v>1154</v>
      </c>
      <c r="P273" s="181">
        <v>626</v>
      </c>
    </row>
    <row r="274" spans="1:16" x14ac:dyDescent="0.3">
      <c r="A274" s="178" t="s">
        <v>938</v>
      </c>
      <c r="B274" s="179" t="s">
        <v>135</v>
      </c>
      <c r="C274" s="179" t="s">
        <v>1475</v>
      </c>
      <c r="D274" s="178" t="s">
        <v>453</v>
      </c>
      <c r="E274" s="175">
        <v>2535</v>
      </c>
      <c r="F274" s="180">
        <v>809</v>
      </c>
      <c r="G274" s="180">
        <v>879</v>
      </c>
      <c r="H274" s="181">
        <v>847</v>
      </c>
      <c r="I274" s="175">
        <v>2563</v>
      </c>
      <c r="J274" s="180">
        <v>825</v>
      </c>
      <c r="K274" s="180">
        <v>881</v>
      </c>
      <c r="L274" s="181">
        <v>857</v>
      </c>
      <c r="M274" s="175">
        <v>2607</v>
      </c>
      <c r="N274" s="180">
        <v>814</v>
      </c>
      <c r="O274" s="180">
        <v>907</v>
      </c>
      <c r="P274" s="181">
        <v>886</v>
      </c>
    </row>
    <row r="275" spans="1:16" x14ac:dyDescent="0.3">
      <c r="A275" s="178" t="s">
        <v>938</v>
      </c>
      <c r="B275" s="179" t="s">
        <v>261</v>
      </c>
      <c r="C275" s="179" t="s">
        <v>1476</v>
      </c>
      <c r="D275" s="178" t="s">
        <v>274</v>
      </c>
      <c r="E275" s="175">
        <v>2399</v>
      </c>
      <c r="F275" s="180">
        <v>425</v>
      </c>
      <c r="G275" s="180">
        <v>1541</v>
      </c>
      <c r="H275" s="181">
        <v>433</v>
      </c>
      <c r="I275" s="175">
        <v>2738</v>
      </c>
      <c r="J275" s="180">
        <v>437</v>
      </c>
      <c r="K275" s="180">
        <v>1841</v>
      </c>
      <c r="L275" s="181">
        <v>460</v>
      </c>
      <c r="M275" s="175">
        <v>2560</v>
      </c>
      <c r="N275" s="180">
        <v>424</v>
      </c>
      <c r="O275" s="180">
        <v>1666</v>
      </c>
      <c r="P275" s="181">
        <v>470</v>
      </c>
    </row>
    <row r="276" spans="1:16" x14ac:dyDescent="0.3">
      <c r="A276" s="178" t="s">
        <v>107</v>
      </c>
      <c r="B276" s="179" t="s">
        <v>569</v>
      </c>
      <c r="C276" s="179" t="s">
        <v>1477</v>
      </c>
      <c r="D276" s="178" t="s">
        <v>648</v>
      </c>
      <c r="E276" s="175">
        <v>2541</v>
      </c>
      <c r="F276" s="180">
        <v>665</v>
      </c>
      <c r="G276" s="180">
        <v>1472</v>
      </c>
      <c r="H276" s="181">
        <v>404</v>
      </c>
      <c r="I276" s="175">
        <v>2495</v>
      </c>
      <c r="J276" s="180">
        <v>672</v>
      </c>
      <c r="K276" s="180">
        <v>1448</v>
      </c>
      <c r="L276" s="181">
        <v>375</v>
      </c>
      <c r="M276" s="175">
        <v>2587</v>
      </c>
      <c r="N276" s="180">
        <v>665</v>
      </c>
      <c r="O276" s="180">
        <v>1509</v>
      </c>
      <c r="P276" s="181">
        <v>413</v>
      </c>
    </row>
    <row r="277" spans="1:16" x14ac:dyDescent="0.3">
      <c r="A277" s="178" t="s">
        <v>260</v>
      </c>
      <c r="B277" s="179" t="s">
        <v>506</v>
      </c>
      <c r="C277" s="179" t="s">
        <v>1478</v>
      </c>
      <c r="D277" s="178" t="s">
        <v>1032</v>
      </c>
      <c r="E277" s="175">
        <v>2583</v>
      </c>
      <c r="F277" s="180">
        <v>233</v>
      </c>
      <c r="G277" s="180">
        <v>1798</v>
      </c>
      <c r="H277" s="181">
        <v>552</v>
      </c>
      <c r="I277" s="175">
        <v>2549</v>
      </c>
      <c r="J277" s="180">
        <v>236</v>
      </c>
      <c r="K277" s="180">
        <v>1750</v>
      </c>
      <c r="L277" s="181">
        <v>563</v>
      </c>
      <c r="M277" s="175">
        <v>2543</v>
      </c>
      <c r="N277" s="180">
        <v>237</v>
      </c>
      <c r="O277" s="180">
        <v>1749</v>
      </c>
      <c r="P277" s="181">
        <v>557</v>
      </c>
    </row>
    <row r="278" spans="1:16" x14ac:dyDescent="0.3">
      <c r="A278" s="178" t="s">
        <v>1149</v>
      </c>
      <c r="B278" s="179" t="s">
        <v>793</v>
      </c>
      <c r="C278" s="179" t="s">
        <v>1479</v>
      </c>
      <c r="D278" s="178" t="s">
        <v>798</v>
      </c>
      <c r="E278" s="175">
        <v>2344</v>
      </c>
      <c r="F278" s="180">
        <v>436</v>
      </c>
      <c r="G278" s="180">
        <v>1635</v>
      </c>
      <c r="H278" s="181">
        <v>273</v>
      </c>
      <c r="I278" s="175">
        <v>2476</v>
      </c>
      <c r="J278" s="180">
        <v>451</v>
      </c>
      <c r="K278" s="180">
        <v>1740</v>
      </c>
      <c r="L278" s="181">
        <v>285</v>
      </c>
      <c r="M278" s="175">
        <v>2527</v>
      </c>
      <c r="N278" s="180">
        <v>448</v>
      </c>
      <c r="O278" s="180">
        <v>1798</v>
      </c>
      <c r="P278" s="181">
        <v>281</v>
      </c>
    </row>
    <row r="279" spans="1:16" x14ac:dyDescent="0.3">
      <c r="A279" s="178" t="s">
        <v>711</v>
      </c>
      <c r="B279" s="179" t="s">
        <v>108</v>
      </c>
      <c r="C279" s="179" t="s">
        <v>1480</v>
      </c>
      <c r="D279" s="178" t="s">
        <v>182</v>
      </c>
      <c r="E279" s="175">
        <v>2484</v>
      </c>
      <c r="F279" s="180">
        <v>327</v>
      </c>
      <c r="G279" s="180">
        <v>1856</v>
      </c>
      <c r="H279" s="181">
        <v>301</v>
      </c>
      <c r="I279" s="175">
        <v>2555</v>
      </c>
      <c r="J279" s="180">
        <v>333</v>
      </c>
      <c r="K279" s="180">
        <v>1923</v>
      </c>
      <c r="L279" s="181">
        <v>299</v>
      </c>
      <c r="M279" s="175">
        <v>2568</v>
      </c>
      <c r="N279" s="180">
        <v>337</v>
      </c>
      <c r="O279" s="180">
        <v>1874</v>
      </c>
      <c r="P279" s="181">
        <v>357</v>
      </c>
    </row>
    <row r="280" spans="1:16" x14ac:dyDescent="0.3">
      <c r="A280" s="178" t="s">
        <v>308</v>
      </c>
      <c r="B280" s="179" t="s">
        <v>108</v>
      </c>
      <c r="C280" s="179" t="s">
        <v>1481</v>
      </c>
      <c r="D280" s="178" t="s">
        <v>158</v>
      </c>
      <c r="E280" s="175">
        <v>2737</v>
      </c>
      <c r="F280" s="180">
        <v>846</v>
      </c>
      <c r="G280" s="180">
        <v>1392</v>
      </c>
      <c r="H280" s="181">
        <v>499</v>
      </c>
      <c r="I280" s="175">
        <v>2674</v>
      </c>
      <c r="J280" s="180">
        <v>863</v>
      </c>
      <c r="K280" s="180">
        <v>1288</v>
      </c>
      <c r="L280" s="181">
        <v>523</v>
      </c>
      <c r="M280" s="175">
        <v>2533</v>
      </c>
      <c r="N280" s="180">
        <v>858</v>
      </c>
      <c r="O280" s="180">
        <v>1126</v>
      </c>
      <c r="P280" s="181">
        <v>549</v>
      </c>
    </row>
    <row r="281" spans="1:16" x14ac:dyDescent="0.3">
      <c r="A281" s="178" t="s">
        <v>1014</v>
      </c>
      <c r="B281" s="179" t="s">
        <v>712</v>
      </c>
      <c r="C281" s="179" t="s">
        <v>1482</v>
      </c>
      <c r="D281" s="178" t="s">
        <v>714</v>
      </c>
      <c r="E281" s="175">
        <v>2471</v>
      </c>
      <c r="F281" s="180">
        <v>375</v>
      </c>
      <c r="G281" s="180">
        <v>1533</v>
      </c>
      <c r="H281" s="181">
        <v>563</v>
      </c>
      <c r="I281" s="175">
        <v>2526</v>
      </c>
      <c r="J281" s="180">
        <v>372</v>
      </c>
      <c r="K281" s="180">
        <v>1547</v>
      </c>
      <c r="L281" s="181">
        <v>607</v>
      </c>
      <c r="M281" s="175">
        <v>2515</v>
      </c>
      <c r="N281" s="180">
        <v>369</v>
      </c>
      <c r="O281" s="180">
        <v>1530</v>
      </c>
      <c r="P281" s="181">
        <v>616</v>
      </c>
    </row>
    <row r="282" spans="1:16" x14ac:dyDescent="0.3">
      <c r="A282" s="178" t="s">
        <v>924</v>
      </c>
      <c r="B282" s="179" t="s">
        <v>108</v>
      </c>
      <c r="C282" s="179" t="s">
        <v>1483</v>
      </c>
      <c r="D282" s="178" t="s">
        <v>170</v>
      </c>
      <c r="E282" s="175">
        <v>2415</v>
      </c>
      <c r="F282" s="180">
        <v>923</v>
      </c>
      <c r="G282" s="180">
        <v>909</v>
      </c>
      <c r="H282" s="181">
        <v>583</v>
      </c>
      <c r="I282" s="175">
        <v>2619</v>
      </c>
      <c r="J282" s="180">
        <v>1134</v>
      </c>
      <c r="K282" s="180">
        <v>906</v>
      </c>
      <c r="L282" s="181">
        <v>579</v>
      </c>
      <c r="M282" s="175">
        <v>2454</v>
      </c>
      <c r="N282" s="180">
        <v>986</v>
      </c>
      <c r="O282" s="180">
        <v>915</v>
      </c>
      <c r="P282" s="181">
        <v>553</v>
      </c>
    </row>
    <row r="283" spans="1:16" x14ac:dyDescent="0.3">
      <c r="A283" s="178" t="s">
        <v>792</v>
      </c>
      <c r="B283" s="179" t="s">
        <v>569</v>
      </c>
      <c r="C283" s="179" t="s">
        <v>1484</v>
      </c>
      <c r="D283" s="178" t="s">
        <v>595</v>
      </c>
      <c r="E283" s="175">
        <v>2438</v>
      </c>
      <c r="F283" s="180">
        <v>402</v>
      </c>
      <c r="G283" s="180">
        <v>1368</v>
      </c>
      <c r="H283" s="181">
        <v>668</v>
      </c>
      <c r="I283" s="175">
        <v>2453</v>
      </c>
      <c r="J283" s="180">
        <v>423</v>
      </c>
      <c r="K283" s="180">
        <v>1364</v>
      </c>
      <c r="L283" s="181">
        <v>666</v>
      </c>
      <c r="M283" s="175">
        <v>2461</v>
      </c>
      <c r="N283" s="180">
        <v>431</v>
      </c>
      <c r="O283" s="180">
        <v>1379</v>
      </c>
      <c r="P283" s="181">
        <v>651</v>
      </c>
    </row>
    <row r="284" spans="1:16" x14ac:dyDescent="0.3">
      <c r="A284" s="178" t="s">
        <v>938</v>
      </c>
      <c r="B284" s="179" t="s">
        <v>569</v>
      </c>
      <c r="C284" s="179" t="s">
        <v>1485</v>
      </c>
      <c r="D284" s="178" t="s">
        <v>674</v>
      </c>
      <c r="E284" s="175">
        <v>2539</v>
      </c>
      <c r="F284" s="180">
        <v>693</v>
      </c>
      <c r="G284" s="180">
        <v>1579</v>
      </c>
      <c r="H284" s="181">
        <v>267</v>
      </c>
      <c r="I284" s="175">
        <v>2464</v>
      </c>
      <c r="J284" s="180">
        <v>687</v>
      </c>
      <c r="K284" s="180">
        <v>1496</v>
      </c>
      <c r="L284" s="181">
        <v>281</v>
      </c>
      <c r="M284" s="175">
        <v>2473</v>
      </c>
      <c r="N284" s="180">
        <v>727</v>
      </c>
      <c r="O284" s="180">
        <v>1448</v>
      </c>
      <c r="P284" s="181">
        <v>298</v>
      </c>
    </row>
    <row r="285" spans="1:16" x14ac:dyDescent="0.3">
      <c r="A285" s="178" t="s">
        <v>938</v>
      </c>
      <c r="B285" s="179" t="s">
        <v>569</v>
      </c>
      <c r="C285" s="179" t="s">
        <v>1486</v>
      </c>
      <c r="D285" s="178" t="s">
        <v>634</v>
      </c>
      <c r="E285" s="175">
        <v>2301</v>
      </c>
      <c r="F285" s="180">
        <v>618</v>
      </c>
      <c r="G285" s="180">
        <v>821</v>
      </c>
      <c r="H285" s="181">
        <v>862</v>
      </c>
      <c r="I285" s="175">
        <v>2423</v>
      </c>
      <c r="J285" s="180">
        <v>630</v>
      </c>
      <c r="K285" s="180">
        <v>862</v>
      </c>
      <c r="L285" s="181">
        <v>931</v>
      </c>
      <c r="M285" s="175">
        <v>2480</v>
      </c>
      <c r="N285" s="180">
        <v>637</v>
      </c>
      <c r="O285" s="180">
        <v>881</v>
      </c>
      <c r="P285" s="181">
        <v>962</v>
      </c>
    </row>
    <row r="286" spans="1:16" x14ac:dyDescent="0.3">
      <c r="A286" s="178" t="s">
        <v>1038</v>
      </c>
      <c r="B286" s="179" t="s">
        <v>763</v>
      </c>
      <c r="C286" s="179" t="s">
        <v>1487</v>
      </c>
      <c r="D286" s="178" t="s">
        <v>791</v>
      </c>
      <c r="E286" s="175">
        <v>2423</v>
      </c>
      <c r="F286" s="180">
        <v>763</v>
      </c>
      <c r="G286" s="180">
        <v>934</v>
      </c>
      <c r="H286" s="181">
        <v>726</v>
      </c>
      <c r="I286" s="175">
        <v>2495</v>
      </c>
      <c r="J286" s="180">
        <v>766</v>
      </c>
      <c r="K286" s="180">
        <v>965</v>
      </c>
      <c r="L286" s="181">
        <v>764</v>
      </c>
      <c r="M286" s="175">
        <v>2473</v>
      </c>
      <c r="N286" s="180">
        <v>753</v>
      </c>
      <c r="O286" s="180">
        <v>928</v>
      </c>
      <c r="P286" s="181">
        <v>792</v>
      </c>
    </row>
    <row r="287" spans="1:16" x14ac:dyDescent="0.3">
      <c r="A287" s="178" t="s">
        <v>474</v>
      </c>
      <c r="B287" s="179" t="s">
        <v>272</v>
      </c>
      <c r="C287" s="179" t="s">
        <v>1488</v>
      </c>
      <c r="D287" s="178" t="s">
        <v>545</v>
      </c>
      <c r="E287" s="175">
        <v>2540</v>
      </c>
      <c r="F287" s="180">
        <v>531</v>
      </c>
      <c r="G287" s="180">
        <v>1323</v>
      </c>
      <c r="H287" s="181">
        <v>686</v>
      </c>
      <c r="I287" s="175">
        <v>2432</v>
      </c>
      <c r="J287" s="180">
        <v>535</v>
      </c>
      <c r="K287" s="180">
        <v>1215</v>
      </c>
      <c r="L287" s="181">
        <v>682</v>
      </c>
      <c r="M287" s="175">
        <v>2411</v>
      </c>
      <c r="N287" s="180">
        <v>539</v>
      </c>
      <c r="O287" s="180">
        <v>1182</v>
      </c>
      <c r="P287" s="181">
        <v>690</v>
      </c>
    </row>
    <row r="288" spans="1:16" x14ac:dyDescent="0.3">
      <c r="A288" s="178" t="s">
        <v>107</v>
      </c>
      <c r="B288" s="179" t="s">
        <v>569</v>
      </c>
      <c r="C288" s="179" t="s">
        <v>1489</v>
      </c>
      <c r="D288" s="178" t="s">
        <v>592</v>
      </c>
      <c r="E288" s="175">
        <v>2433</v>
      </c>
      <c r="F288" s="180">
        <v>394</v>
      </c>
      <c r="G288" s="180">
        <v>1469</v>
      </c>
      <c r="H288" s="181">
        <v>570</v>
      </c>
      <c r="I288" s="175">
        <v>2463</v>
      </c>
      <c r="J288" s="180">
        <v>382</v>
      </c>
      <c r="K288" s="180">
        <v>1505</v>
      </c>
      <c r="L288" s="181">
        <v>576</v>
      </c>
      <c r="M288" s="175">
        <v>2414</v>
      </c>
      <c r="N288" s="180">
        <v>358</v>
      </c>
      <c r="O288" s="180">
        <v>1468</v>
      </c>
      <c r="P288" s="181">
        <v>588</v>
      </c>
    </row>
    <row r="289" spans="1:16" x14ac:dyDescent="0.3">
      <c r="A289" s="178" t="s">
        <v>107</v>
      </c>
      <c r="B289" s="179" t="s">
        <v>272</v>
      </c>
      <c r="C289" s="179" t="s">
        <v>1490</v>
      </c>
      <c r="D289" s="178" t="s">
        <v>541</v>
      </c>
      <c r="E289" s="175">
        <v>2265</v>
      </c>
      <c r="F289" s="180">
        <v>506</v>
      </c>
      <c r="G289" s="180">
        <v>1074</v>
      </c>
      <c r="H289" s="181">
        <v>685</v>
      </c>
      <c r="I289" s="175">
        <v>2304</v>
      </c>
      <c r="J289" s="180">
        <v>526</v>
      </c>
      <c r="K289" s="180">
        <v>1091</v>
      </c>
      <c r="L289" s="181">
        <v>687</v>
      </c>
      <c r="M289" s="175">
        <v>2387</v>
      </c>
      <c r="N289" s="180">
        <v>533</v>
      </c>
      <c r="O289" s="180">
        <v>1175</v>
      </c>
      <c r="P289" s="181">
        <v>679</v>
      </c>
    </row>
    <row r="290" spans="1:16" x14ac:dyDescent="0.3">
      <c r="A290" s="178" t="s">
        <v>1122</v>
      </c>
      <c r="B290" s="179" t="s">
        <v>135</v>
      </c>
      <c r="C290" s="179" t="s">
        <v>1491</v>
      </c>
      <c r="D290" s="178" t="s">
        <v>450</v>
      </c>
      <c r="E290" s="175">
        <v>2422</v>
      </c>
      <c r="F290" s="180">
        <v>504</v>
      </c>
      <c r="G290" s="180">
        <v>1230</v>
      </c>
      <c r="H290" s="181">
        <v>688</v>
      </c>
      <c r="I290" s="175">
        <v>2382</v>
      </c>
      <c r="J290" s="180">
        <v>498</v>
      </c>
      <c r="K290" s="180">
        <v>1181</v>
      </c>
      <c r="L290" s="181">
        <v>703</v>
      </c>
      <c r="M290" s="175">
        <v>2413</v>
      </c>
      <c r="N290" s="180">
        <v>500</v>
      </c>
      <c r="O290" s="180">
        <v>1171</v>
      </c>
      <c r="P290" s="181">
        <v>742</v>
      </c>
    </row>
    <row r="291" spans="1:16" x14ac:dyDescent="0.3">
      <c r="A291" s="178" t="s">
        <v>568</v>
      </c>
      <c r="B291" s="179" t="s">
        <v>475</v>
      </c>
      <c r="C291" s="179" t="s">
        <v>1492</v>
      </c>
      <c r="D291" s="178" t="s">
        <v>497</v>
      </c>
      <c r="E291" s="175">
        <v>2377</v>
      </c>
      <c r="F291" s="180">
        <v>455</v>
      </c>
      <c r="G291" s="180">
        <v>1412</v>
      </c>
      <c r="H291" s="181">
        <v>510</v>
      </c>
      <c r="I291" s="175">
        <v>2345</v>
      </c>
      <c r="J291" s="180">
        <v>458</v>
      </c>
      <c r="K291" s="180">
        <v>1373</v>
      </c>
      <c r="L291" s="181">
        <v>514</v>
      </c>
      <c r="M291" s="175">
        <v>2344</v>
      </c>
      <c r="N291" s="180">
        <v>453</v>
      </c>
      <c r="O291" s="180">
        <v>1384</v>
      </c>
      <c r="P291" s="181">
        <v>507</v>
      </c>
    </row>
    <row r="292" spans="1:16" x14ac:dyDescent="0.3">
      <c r="A292" s="178" t="s">
        <v>107</v>
      </c>
      <c r="B292" s="179" t="s">
        <v>712</v>
      </c>
      <c r="C292" s="179" t="s">
        <v>1493</v>
      </c>
      <c r="D292" s="178" t="s">
        <v>736</v>
      </c>
      <c r="E292" s="175">
        <v>2274</v>
      </c>
      <c r="F292" s="180">
        <v>175</v>
      </c>
      <c r="G292" s="180">
        <v>1904</v>
      </c>
      <c r="H292" s="181">
        <v>195</v>
      </c>
      <c r="I292" s="175">
        <v>2349</v>
      </c>
      <c r="J292" s="180">
        <v>189</v>
      </c>
      <c r="K292" s="180">
        <v>1934</v>
      </c>
      <c r="L292" s="181">
        <v>226</v>
      </c>
      <c r="M292" s="175">
        <v>2344</v>
      </c>
      <c r="N292" s="180">
        <v>188</v>
      </c>
      <c r="O292" s="180">
        <v>1934</v>
      </c>
      <c r="P292" s="181">
        <v>222</v>
      </c>
    </row>
    <row r="293" spans="1:16" x14ac:dyDescent="0.3">
      <c r="A293" s="178" t="s">
        <v>107</v>
      </c>
      <c r="B293" s="179" t="s">
        <v>506</v>
      </c>
      <c r="C293" s="179" t="s">
        <v>1494</v>
      </c>
      <c r="D293" s="178" t="s">
        <v>1033</v>
      </c>
      <c r="E293" s="175">
        <v>2391</v>
      </c>
      <c r="F293" s="180">
        <v>538</v>
      </c>
      <c r="G293" s="180">
        <v>1497</v>
      </c>
      <c r="H293" s="181">
        <v>356</v>
      </c>
      <c r="I293" s="175">
        <v>2397</v>
      </c>
      <c r="J293" s="180">
        <v>544</v>
      </c>
      <c r="K293" s="180">
        <v>1492</v>
      </c>
      <c r="L293" s="181">
        <v>361</v>
      </c>
      <c r="M293" s="175">
        <v>2339</v>
      </c>
      <c r="N293" s="180">
        <v>548</v>
      </c>
      <c r="O293" s="180">
        <v>1422</v>
      </c>
      <c r="P293" s="181">
        <v>369</v>
      </c>
    </row>
    <row r="294" spans="1:16" x14ac:dyDescent="0.3">
      <c r="A294" s="178" t="s">
        <v>107</v>
      </c>
      <c r="B294" s="179" t="s">
        <v>569</v>
      </c>
      <c r="C294" s="179" t="s">
        <v>1495</v>
      </c>
      <c r="D294" s="178" t="s">
        <v>640</v>
      </c>
      <c r="E294" s="175">
        <v>2252</v>
      </c>
      <c r="F294" s="180">
        <v>491</v>
      </c>
      <c r="G294" s="180">
        <v>1494</v>
      </c>
      <c r="H294" s="181">
        <v>267</v>
      </c>
      <c r="I294" s="175">
        <v>2321</v>
      </c>
      <c r="J294" s="180">
        <v>506</v>
      </c>
      <c r="K294" s="180">
        <v>1537</v>
      </c>
      <c r="L294" s="181">
        <v>278</v>
      </c>
      <c r="M294" s="175">
        <v>2333</v>
      </c>
      <c r="N294" s="180">
        <v>507</v>
      </c>
      <c r="O294" s="180">
        <v>1535</v>
      </c>
      <c r="P294" s="181">
        <v>291</v>
      </c>
    </row>
    <row r="295" spans="1:16" x14ac:dyDescent="0.3">
      <c r="A295" s="178" t="s">
        <v>474</v>
      </c>
      <c r="B295" s="179" t="s">
        <v>874</v>
      </c>
      <c r="C295" s="179" t="s">
        <v>1496</v>
      </c>
      <c r="D295" s="178" t="s">
        <v>889</v>
      </c>
      <c r="E295" s="175">
        <v>2280</v>
      </c>
      <c r="F295" s="180">
        <v>495</v>
      </c>
      <c r="G295" s="180">
        <v>890</v>
      </c>
      <c r="H295" s="181">
        <v>895</v>
      </c>
      <c r="I295" s="175">
        <v>2325</v>
      </c>
      <c r="J295" s="180">
        <v>507</v>
      </c>
      <c r="K295" s="180">
        <v>902</v>
      </c>
      <c r="L295" s="181">
        <v>916</v>
      </c>
      <c r="M295" s="175">
        <v>2306</v>
      </c>
      <c r="N295" s="180">
        <v>503</v>
      </c>
      <c r="O295" s="180">
        <v>877</v>
      </c>
      <c r="P295" s="181">
        <v>926</v>
      </c>
    </row>
    <row r="296" spans="1:16" x14ac:dyDescent="0.3">
      <c r="A296" s="178" t="s">
        <v>1014</v>
      </c>
      <c r="B296" s="179" t="s">
        <v>569</v>
      </c>
      <c r="C296" s="179" t="s">
        <v>1497</v>
      </c>
      <c r="D296" s="178" t="s">
        <v>582</v>
      </c>
      <c r="E296" s="175">
        <v>2392</v>
      </c>
      <c r="F296" s="180">
        <v>308</v>
      </c>
      <c r="G296" s="180">
        <v>1549</v>
      </c>
      <c r="H296" s="181">
        <v>535</v>
      </c>
      <c r="I296" s="175">
        <v>2384</v>
      </c>
      <c r="J296" s="180">
        <v>312</v>
      </c>
      <c r="K296" s="180">
        <v>1529</v>
      </c>
      <c r="L296" s="181">
        <v>543</v>
      </c>
      <c r="M296" s="175">
        <v>2302</v>
      </c>
      <c r="N296" s="180">
        <v>310</v>
      </c>
      <c r="O296" s="180">
        <v>1442</v>
      </c>
      <c r="P296" s="181">
        <v>550</v>
      </c>
    </row>
    <row r="297" spans="1:16" x14ac:dyDescent="0.3">
      <c r="A297" s="178" t="s">
        <v>1014</v>
      </c>
      <c r="B297" s="179" t="s">
        <v>793</v>
      </c>
      <c r="C297" s="179" t="s">
        <v>1498</v>
      </c>
      <c r="D297" s="178" t="s">
        <v>818</v>
      </c>
      <c r="E297" s="175">
        <v>2221</v>
      </c>
      <c r="F297" s="180">
        <v>128</v>
      </c>
      <c r="G297" s="180">
        <v>1915</v>
      </c>
      <c r="H297" s="181">
        <v>178</v>
      </c>
      <c r="I297" s="175">
        <v>2264</v>
      </c>
      <c r="J297" s="180">
        <v>141</v>
      </c>
      <c r="K297" s="180">
        <v>1942</v>
      </c>
      <c r="L297" s="181">
        <v>181</v>
      </c>
      <c r="M297" s="175">
        <v>2292</v>
      </c>
      <c r="N297" s="180">
        <v>140</v>
      </c>
      <c r="O297" s="180">
        <v>1963</v>
      </c>
      <c r="P297" s="181">
        <v>189</v>
      </c>
    </row>
    <row r="298" spans="1:16" x14ac:dyDescent="0.3">
      <c r="A298" s="178" t="s">
        <v>938</v>
      </c>
      <c r="B298" s="179" t="s">
        <v>108</v>
      </c>
      <c r="C298" s="179" t="s">
        <v>1499</v>
      </c>
      <c r="D298" s="178" t="s">
        <v>156</v>
      </c>
      <c r="E298" s="175">
        <v>2164</v>
      </c>
      <c r="F298" s="180">
        <v>349</v>
      </c>
      <c r="G298" s="180">
        <v>1007</v>
      </c>
      <c r="H298" s="181">
        <v>808</v>
      </c>
      <c r="I298" s="175">
        <v>2297</v>
      </c>
      <c r="J298" s="180">
        <v>374</v>
      </c>
      <c r="K298" s="180">
        <v>1096</v>
      </c>
      <c r="L298" s="181">
        <v>827</v>
      </c>
      <c r="M298" s="175">
        <v>2292</v>
      </c>
      <c r="N298" s="180">
        <v>357</v>
      </c>
      <c r="O298" s="180">
        <v>1098</v>
      </c>
      <c r="P298" s="181">
        <v>837</v>
      </c>
    </row>
    <row r="299" spans="1:16" x14ac:dyDescent="0.3">
      <c r="A299" s="178" t="s">
        <v>107</v>
      </c>
      <c r="B299" s="179" t="s">
        <v>1123</v>
      </c>
      <c r="C299" s="179" t="s">
        <v>1500</v>
      </c>
      <c r="D299" s="178" t="s">
        <v>1124</v>
      </c>
      <c r="E299" s="175">
        <v>2131</v>
      </c>
      <c r="F299" s="180">
        <v>639</v>
      </c>
      <c r="G299" s="180">
        <v>1030</v>
      </c>
      <c r="H299" s="181">
        <v>462</v>
      </c>
      <c r="I299" s="175">
        <v>2254</v>
      </c>
      <c r="J299" s="180">
        <v>750</v>
      </c>
      <c r="K299" s="180">
        <v>1007</v>
      </c>
      <c r="L299" s="181">
        <v>497</v>
      </c>
      <c r="M299" s="175">
        <v>2298</v>
      </c>
      <c r="N299" s="180">
        <v>761</v>
      </c>
      <c r="O299" s="180">
        <v>1013</v>
      </c>
      <c r="P299" s="181">
        <v>524</v>
      </c>
    </row>
    <row r="300" spans="1:16" x14ac:dyDescent="0.3">
      <c r="A300" s="178" t="s">
        <v>1085</v>
      </c>
      <c r="B300" s="179" t="s">
        <v>181</v>
      </c>
      <c r="C300" s="179" t="s">
        <v>1501</v>
      </c>
      <c r="D300" s="178" t="s">
        <v>871</v>
      </c>
      <c r="E300" s="175">
        <v>2236</v>
      </c>
      <c r="F300" s="180">
        <v>1118</v>
      </c>
      <c r="G300" s="180">
        <v>700</v>
      </c>
      <c r="H300" s="181">
        <v>418</v>
      </c>
      <c r="I300" s="175">
        <v>2251</v>
      </c>
      <c r="J300" s="180">
        <v>1143</v>
      </c>
      <c r="K300" s="180">
        <v>679</v>
      </c>
      <c r="L300" s="181">
        <v>429</v>
      </c>
      <c r="M300" s="175">
        <v>2274</v>
      </c>
      <c r="N300" s="180">
        <v>1144</v>
      </c>
      <c r="O300" s="180">
        <v>690</v>
      </c>
      <c r="P300" s="181">
        <v>440</v>
      </c>
    </row>
    <row r="301" spans="1:16" x14ac:dyDescent="0.3">
      <c r="A301" s="178" t="s">
        <v>711</v>
      </c>
      <c r="B301" s="179" t="s">
        <v>513</v>
      </c>
      <c r="C301" s="179" t="s">
        <v>1502</v>
      </c>
      <c r="D301" s="178" t="s">
        <v>522</v>
      </c>
      <c r="E301" s="175">
        <v>2376</v>
      </c>
      <c r="F301" s="180">
        <v>379</v>
      </c>
      <c r="G301" s="180">
        <v>1480</v>
      </c>
      <c r="H301" s="181">
        <v>517</v>
      </c>
      <c r="I301" s="175">
        <v>2357</v>
      </c>
      <c r="J301" s="180">
        <v>385</v>
      </c>
      <c r="K301" s="180">
        <v>1461</v>
      </c>
      <c r="L301" s="181">
        <v>511</v>
      </c>
      <c r="M301" s="175">
        <v>2250</v>
      </c>
      <c r="N301" s="180">
        <v>380</v>
      </c>
      <c r="O301" s="180">
        <v>1371</v>
      </c>
      <c r="P301" s="181">
        <v>499</v>
      </c>
    </row>
    <row r="302" spans="1:16" x14ac:dyDescent="0.3">
      <c r="A302" s="178" t="s">
        <v>1187</v>
      </c>
      <c r="B302" s="179" t="s">
        <v>135</v>
      </c>
      <c r="C302" s="179" t="s">
        <v>1503</v>
      </c>
      <c r="D302" s="178" t="s">
        <v>439</v>
      </c>
      <c r="E302" s="175">
        <v>2168</v>
      </c>
      <c r="F302" s="180">
        <v>716</v>
      </c>
      <c r="G302" s="180">
        <v>1126</v>
      </c>
      <c r="H302" s="181">
        <v>326</v>
      </c>
      <c r="I302" s="175">
        <v>2251</v>
      </c>
      <c r="J302" s="180">
        <v>715</v>
      </c>
      <c r="K302" s="180">
        <v>1205</v>
      </c>
      <c r="L302" s="181">
        <v>331</v>
      </c>
      <c r="M302" s="175">
        <v>2245</v>
      </c>
      <c r="N302" s="180">
        <v>735</v>
      </c>
      <c r="O302" s="180">
        <v>1170</v>
      </c>
      <c r="P302" s="181">
        <v>340</v>
      </c>
    </row>
    <row r="303" spans="1:16" x14ac:dyDescent="0.3">
      <c r="A303" s="178" t="s">
        <v>457</v>
      </c>
      <c r="B303" s="179" t="s">
        <v>939</v>
      </c>
      <c r="C303" s="179" t="s">
        <v>1504</v>
      </c>
      <c r="D303" s="178" t="s">
        <v>1003</v>
      </c>
      <c r="E303" s="175">
        <v>2150</v>
      </c>
      <c r="F303" s="180">
        <v>602</v>
      </c>
      <c r="G303" s="180">
        <v>1037</v>
      </c>
      <c r="H303" s="181">
        <v>511</v>
      </c>
      <c r="I303" s="175">
        <v>2232</v>
      </c>
      <c r="J303" s="180">
        <v>604</v>
      </c>
      <c r="K303" s="180">
        <v>1058</v>
      </c>
      <c r="L303" s="181">
        <v>570</v>
      </c>
      <c r="M303" s="175">
        <v>2197</v>
      </c>
      <c r="N303" s="180">
        <v>594</v>
      </c>
      <c r="O303" s="180">
        <v>1068</v>
      </c>
      <c r="P303" s="181">
        <v>535</v>
      </c>
    </row>
    <row r="304" spans="1:16" x14ac:dyDescent="0.3">
      <c r="A304" s="178" t="s">
        <v>107</v>
      </c>
      <c r="B304" s="179" t="s">
        <v>309</v>
      </c>
      <c r="C304" s="179" t="s">
        <v>1505</v>
      </c>
      <c r="D304" s="178" t="s">
        <v>345</v>
      </c>
      <c r="E304" s="175">
        <v>2165</v>
      </c>
      <c r="F304" s="180">
        <v>625</v>
      </c>
      <c r="G304" s="180">
        <v>751</v>
      </c>
      <c r="H304" s="181">
        <v>789</v>
      </c>
      <c r="I304" s="175">
        <v>2176</v>
      </c>
      <c r="J304" s="180">
        <v>629</v>
      </c>
      <c r="K304" s="180">
        <v>738</v>
      </c>
      <c r="L304" s="181">
        <v>809</v>
      </c>
      <c r="M304" s="175">
        <v>2225</v>
      </c>
      <c r="N304" s="180">
        <v>621</v>
      </c>
      <c r="O304" s="180">
        <v>791</v>
      </c>
      <c r="P304" s="181">
        <v>813</v>
      </c>
    </row>
    <row r="305" spans="1:16" x14ac:dyDescent="0.3">
      <c r="A305" s="178" t="s">
        <v>107</v>
      </c>
      <c r="B305" s="179" t="s">
        <v>135</v>
      </c>
      <c r="C305" s="179" t="s">
        <v>1506</v>
      </c>
      <c r="D305" s="178" t="s">
        <v>451</v>
      </c>
      <c r="E305" s="175">
        <v>2148</v>
      </c>
      <c r="F305" s="180">
        <v>1043</v>
      </c>
      <c r="G305" s="180">
        <v>628</v>
      </c>
      <c r="H305" s="181">
        <v>477</v>
      </c>
      <c r="I305" s="175">
        <v>2175</v>
      </c>
      <c r="J305" s="180">
        <v>1040</v>
      </c>
      <c r="K305" s="180">
        <v>657</v>
      </c>
      <c r="L305" s="181">
        <v>478</v>
      </c>
      <c r="M305" s="175">
        <v>2222</v>
      </c>
      <c r="N305" s="180">
        <v>1026</v>
      </c>
      <c r="O305" s="180">
        <v>697</v>
      </c>
      <c r="P305" s="181">
        <v>499</v>
      </c>
    </row>
    <row r="306" spans="1:16" x14ac:dyDescent="0.3">
      <c r="A306" s="178" t="s">
        <v>260</v>
      </c>
      <c r="B306" s="179" t="s">
        <v>135</v>
      </c>
      <c r="C306" s="179" t="s">
        <v>1507</v>
      </c>
      <c r="D306" s="178" t="s">
        <v>433</v>
      </c>
      <c r="E306" s="175">
        <v>2133</v>
      </c>
      <c r="F306" s="180">
        <v>649</v>
      </c>
      <c r="G306" s="180">
        <v>1118</v>
      </c>
      <c r="H306" s="181">
        <v>366</v>
      </c>
      <c r="I306" s="175">
        <v>2190</v>
      </c>
      <c r="J306" s="180">
        <v>694</v>
      </c>
      <c r="K306" s="180">
        <v>1146</v>
      </c>
      <c r="L306" s="181">
        <v>350</v>
      </c>
      <c r="M306" s="175">
        <v>2212</v>
      </c>
      <c r="N306" s="180">
        <v>748</v>
      </c>
      <c r="O306" s="180">
        <v>1101</v>
      </c>
      <c r="P306" s="181">
        <v>363</v>
      </c>
    </row>
    <row r="307" spans="1:16" x14ac:dyDescent="0.3">
      <c r="A307" s="178" t="s">
        <v>429</v>
      </c>
      <c r="B307" s="179" t="s">
        <v>513</v>
      </c>
      <c r="C307" s="179" t="s">
        <v>1508</v>
      </c>
      <c r="D307" s="178" t="s">
        <v>521</v>
      </c>
      <c r="E307" s="175">
        <v>2203</v>
      </c>
      <c r="F307" s="180">
        <v>387</v>
      </c>
      <c r="G307" s="180">
        <v>1135</v>
      </c>
      <c r="H307" s="181">
        <v>681</v>
      </c>
      <c r="I307" s="175">
        <v>2199</v>
      </c>
      <c r="J307" s="180">
        <v>381</v>
      </c>
      <c r="K307" s="180">
        <v>1123</v>
      </c>
      <c r="L307" s="181">
        <v>695</v>
      </c>
      <c r="M307" s="175">
        <v>2215</v>
      </c>
      <c r="N307" s="180">
        <v>391</v>
      </c>
      <c r="O307" s="180">
        <v>1109</v>
      </c>
      <c r="P307" s="181">
        <v>715</v>
      </c>
    </row>
    <row r="308" spans="1:16" x14ac:dyDescent="0.3">
      <c r="A308" s="178" t="s">
        <v>1014</v>
      </c>
      <c r="B308" s="179" t="s">
        <v>1086</v>
      </c>
      <c r="C308" s="179" t="s">
        <v>1509</v>
      </c>
      <c r="D308" s="178" t="s">
        <v>1110</v>
      </c>
      <c r="E308" s="175">
        <v>1916</v>
      </c>
      <c r="F308" s="180">
        <v>485</v>
      </c>
      <c r="G308" s="180">
        <v>956</v>
      </c>
      <c r="H308" s="181">
        <v>475</v>
      </c>
      <c r="I308" s="175">
        <v>1891</v>
      </c>
      <c r="J308" s="180">
        <v>463</v>
      </c>
      <c r="K308" s="180">
        <v>936</v>
      </c>
      <c r="L308" s="181">
        <v>492</v>
      </c>
      <c r="M308" s="175">
        <v>2203</v>
      </c>
      <c r="N308" s="180">
        <v>763</v>
      </c>
      <c r="O308" s="180">
        <v>926</v>
      </c>
      <c r="P308" s="181">
        <v>514</v>
      </c>
    </row>
    <row r="309" spans="1:16" x14ac:dyDescent="0.3">
      <c r="A309" s="178" t="s">
        <v>873</v>
      </c>
      <c r="B309" s="179" t="s">
        <v>475</v>
      </c>
      <c r="C309" s="179" t="s">
        <v>1510</v>
      </c>
      <c r="D309" s="178" t="s">
        <v>495</v>
      </c>
      <c r="E309" s="175">
        <v>2092</v>
      </c>
      <c r="F309" s="180">
        <v>681</v>
      </c>
      <c r="G309" s="180">
        <v>784</v>
      </c>
      <c r="H309" s="181">
        <v>627</v>
      </c>
      <c r="I309" s="175">
        <v>2168</v>
      </c>
      <c r="J309" s="180">
        <v>749</v>
      </c>
      <c r="K309" s="180">
        <v>786</v>
      </c>
      <c r="L309" s="181">
        <v>633</v>
      </c>
      <c r="M309" s="175">
        <v>2177</v>
      </c>
      <c r="N309" s="180">
        <v>747</v>
      </c>
      <c r="O309" s="180">
        <v>799</v>
      </c>
      <c r="P309" s="181">
        <v>631</v>
      </c>
    </row>
    <row r="310" spans="1:16" x14ac:dyDescent="0.3">
      <c r="A310" s="178" t="s">
        <v>474</v>
      </c>
      <c r="B310" s="179" t="s">
        <v>914</v>
      </c>
      <c r="C310" s="179" t="s">
        <v>1511</v>
      </c>
      <c r="D310" s="178" t="s">
        <v>917</v>
      </c>
      <c r="E310" s="175">
        <v>1796</v>
      </c>
      <c r="F310" s="180">
        <v>377</v>
      </c>
      <c r="G310" s="180">
        <v>705</v>
      </c>
      <c r="H310" s="181">
        <v>714</v>
      </c>
      <c r="I310" s="175">
        <v>1924</v>
      </c>
      <c r="J310" s="180">
        <v>521</v>
      </c>
      <c r="K310" s="180">
        <v>669</v>
      </c>
      <c r="L310" s="181">
        <v>734</v>
      </c>
      <c r="M310" s="175">
        <v>2201</v>
      </c>
      <c r="N310" s="180">
        <v>751</v>
      </c>
      <c r="O310" s="180">
        <v>675</v>
      </c>
      <c r="P310" s="181">
        <v>775</v>
      </c>
    </row>
    <row r="311" spans="1:16" x14ac:dyDescent="0.3">
      <c r="A311" s="178" t="s">
        <v>938</v>
      </c>
      <c r="B311" s="179" t="s">
        <v>569</v>
      </c>
      <c r="C311" s="179" t="s">
        <v>1512</v>
      </c>
      <c r="D311" s="178" t="s">
        <v>653</v>
      </c>
      <c r="E311" s="175">
        <v>2390</v>
      </c>
      <c r="F311" s="180">
        <v>367</v>
      </c>
      <c r="G311" s="180">
        <v>1494</v>
      </c>
      <c r="H311" s="181">
        <v>529</v>
      </c>
      <c r="I311" s="175">
        <v>2303</v>
      </c>
      <c r="J311" s="180">
        <v>359</v>
      </c>
      <c r="K311" s="180">
        <v>1408</v>
      </c>
      <c r="L311" s="181">
        <v>536</v>
      </c>
      <c r="M311" s="175">
        <v>2154</v>
      </c>
      <c r="N311" s="180">
        <v>362</v>
      </c>
      <c r="O311" s="180">
        <v>1252</v>
      </c>
      <c r="P311" s="181">
        <v>540</v>
      </c>
    </row>
    <row r="312" spans="1:16" x14ac:dyDescent="0.3">
      <c r="A312" s="178" t="s">
        <v>429</v>
      </c>
      <c r="B312" s="179" t="s">
        <v>235</v>
      </c>
      <c r="C312" s="179" t="s">
        <v>1513</v>
      </c>
      <c r="D312" s="178" t="s">
        <v>251</v>
      </c>
      <c r="E312" s="175">
        <v>2267</v>
      </c>
      <c r="F312" s="180">
        <v>131</v>
      </c>
      <c r="G312" s="180">
        <v>1969</v>
      </c>
      <c r="H312" s="181">
        <v>167</v>
      </c>
      <c r="I312" s="175">
        <v>2231</v>
      </c>
      <c r="J312" s="180">
        <v>128</v>
      </c>
      <c r="K312" s="180">
        <v>1910</v>
      </c>
      <c r="L312" s="181">
        <v>193</v>
      </c>
      <c r="M312" s="175">
        <v>2114</v>
      </c>
      <c r="N312" s="180">
        <v>108</v>
      </c>
      <c r="O312" s="180">
        <v>1846</v>
      </c>
      <c r="P312" s="181">
        <v>160</v>
      </c>
    </row>
    <row r="313" spans="1:16" x14ac:dyDescent="0.3">
      <c r="A313" s="178" t="s">
        <v>938</v>
      </c>
      <c r="B313" s="179" t="s">
        <v>108</v>
      </c>
      <c r="C313" s="179" t="s">
        <v>1514</v>
      </c>
      <c r="D313" s="178" t="s">
        <v>178</v>
      </c>
      <c r="E313" s="175">
        <v>2369</v>
      </c>
      <c r="F313" s="180">
        <v>427</v>
      </c>
      <c r="G313" s="180">
        <v>1461</v>
      </c>
      <c r="H313" s="181">
        <v>481</v>
      </c>
      <c r="I313" s="175">
        <v>2442</v>
      </c>
      <c r="J313" s="180">
        <v>426</v>
      </c>
      <c r="K313" s="180">
        <v>1525</v>
      </c>
      <c r="L313" s="181">
        <v>491</v>
      </c>
      <c r="M313" s="175">
        <v>2127</v>
      </c>
      <c r="N313" s="180">
        <v>424</v>
      </c>
      <c r="O313" s="180">
        <v>1202</v>
      </c>
      <c r="P313" s="181">
        <v>501</v>
      </c>
    </row>
    <row r="314" spans="1:16" x14ac:dyDescent="0.3">
      <c r="A314" s="178" t="s">
        <v>308</v>
      </c>
      <c r="B314" s="179" t="s">
        <v>874</v>
      </c>
      <c r="C314" s="179" t="s">
        <v>1515</v>
      </c>
      <c r="D314" s="178" t="s">
        <v>876</v>
      </c>
      <c r="E314" s="175">
        <v>2058</v>
      </c>
      <c r="F314" s="180">
        <v>666</v>
      </c>
      <c r="G314" s="180">
        <v>893</v>
      </c>
      <c r="H314" s="181">
        <v>499</v>
      </c>
      <c r="I314" s="175">
        <v>2131</v>
      </c>
      <c r="J314" s="180">
        <v>680</v>
      </c>
      <c r="K314" s="180">
        <v>946</v>
      </c>
      <c r="L314" s="181">
        <v>505</v>
      </c>
      <c r="M314" s="175">
        <v>2121</v>
      </c>
      <c r="N314" s="180">
        <v>670</v>
      </c>
      <c r="O314" s="180">
        <v>937</v>
      </c>
      <c r="P314" s="181">
        <v>514</v>
      </c>
    </row>
    <row r="315" spans="1:16" x14ac:dyDescent="0.3">
      <c r="A315" s="178" t="s">
        <v>1014</v>
      </c>
      <c r="B315" s="179" t="s">
        <v>914</v>
      </c>
      <c r="C315" s="179" t="s">
        <v>1516</v>
      </c>
      <c r="D315" s="178" t="s">
        <v>923</v>
      </c>
      <c r="E315" s="175">
        <v>2029</v>
      </c>
      <c r="F315" s="180">
        <v>560</v>
      </c>
      <c r="G315" s="180">
        <v>962</v>
      </c>
      <c r="H315" s="181">
        <v>507</v>
      </c>
      <c r="I315" s="175">
        <v>2047</v>
      </c>
      <c r="J315" s="180">
        <v>565</v>
      </c>
      <c r="K315" s="180">
        <v>975</v>
      </c>
      <c r="L315" s="181">
        <v>507</v>
      </c>
      <c r="M315" s="175">
        <v>2101</v>
      </c>
      <c r="N315" s="180">
        <v>568</v>
      </c>
      <c r="O315" s="180">
        <v>1033</v>
      </c>
      <c r="P315" s="181">
        <v>500</v>
      </c>
    </row>
    <row r="316" spans="1:16" x14ac:dyDescent="0.3">
      <c r="A316" s="178" t="s">
        <v>107</v>
      </c>
      <c r="B316" s="179" t="s">
        <v>712</v>
      </c>
      <c r="C316" s="179" t="s">
        <v>1517</v>
      </c>
      <c r="D316" s="178" t="s">
        <v>720</v>
      </c>
      <c r="E316" s="175">
        <v>2176</v>
      </c>
      <c r="F316" s="180">
        <v>338</v>
      </c>
      <c r="G316" s="180">
        <v>850</v>
      </c>
      <c r="H316" s="181">
        <v>988</v>
      </c>
      <c r="I316" s="175">
        <v>2102</v>
      </c>
      <c r="J316" s="180">
        <v>347</v>
      </c>
      <c r="K316" s="180">
        <v>869</v>
      </c>
      <c r="L316" s="181">
        <v>886</v>
      </c>
      <c r="M316" s="175">
        <v>2109</v>
      </c>
      <c r="N316" s="180">
        <v>350</v>
      </c>
      <c r="O316" s="180">
        <v>864</v>
      </c>
      <c r="P316" s="181">
        <v>895</v>
      </c>
    </row>
    <row r="317" spans="1:16" x14ac:dyDescent="0.3">
      <c r="A317" s="178" t="s">
        <v>308</v>
      </c>
      <c r="B317" s="179" t="s">
        <v>108</v>
      </c>
      <c r="C317" s="179" t="s">
        <v>1518</v>
      </c>
      <c r="D317" s="178" t="s">
        <v>189</v>
      </c>
      <c r="E317" s="175">
        <v>1858</v>
      </c>
      <c r="F317" s="180">
        <v>983</v>
      </c>
      <c r="G317" s="180">
        <v>535</v>
      </c>
      <c r="H317" s="181">
        <v>340</v>
      </c>
      <c r="I317" s="175">
        <v>2017</v>
      </c>
      <c r="J317" s="180">
        <v>1123</v>
      </c>
      <c r="K317" s="180">
        <v>544</v>
      </c>
      <c r="L317" s="181">
        <v>350</v>
      </c>
      <c r="M317" s="175">
        <v>2113</v>
      </c>
      <c r="N317" s="180">
        <v>1186</v>
      </c>
      <c r="O317" s="180">
        <v>544</v>
      </c>
      <c r="P317" s="181">
        <v>383</v>
      </c>
    </row>
    <row r="318" spans="1:16" x14ac:dyDescent="0.3">
      <c r="A318" s="178" t="s">
        <v>260</v>
      </c>
      <c r="B318" s="179" t="s">
        <v>1039</v>
      </c>
      <c r="C318" s="179" t="s">
        <v>1519</v>
      </c>
      <c r="D318" s="178" t="s">
        <v>1059</v>
      </c>
      <c r="E318" s="175">
        <v>1895</v>
      </c>
      <c r="F318" s="180">
        <v>1185</v>
      </c>
      <c r="G318" s="180">
        <v>476</v>
      </c>
      <c r="H318" s="181">
        <v>234</v>
      </c>
      <c r="I318" s="175">
        <v>1924</v>
      </c>
      <c r="J318" s="180">
        <v>1196</v>
      </c>
      <c r="K318" s="180">
        <v>495</v>
      </c>
      <c r="L318" s="181">
        <v>233</v>
      </c>
      <c r="M318" s="175">
        <v>2069</v>
      </c>
      <c r="N318" s="180">
        <v>1309</v>
      </c>
      <c r="O318" s="180">
        <v>517</v>
      </c>
      <c r="P318" s="181">
        <v>243</v>
      </c>
    </row>
    <row r="319" spans="1:16" x14ac:dyDescent="0.3">
      <c r="A319" s="178" t="s">
        <v>568</v>
      </c>
      <c r="B319" s="179" t="s">
        <v>108</v>
      </c>
      <c r="C319" s="179" t="s">
        <v>1520</v>
      </c>
      <c r="D319" s="178" t="s">
        <v>196</v>
      </c>
      <c r="E319" s="175">
        <v>1905</v>
      </c>
      <c r="F319" s="180">
        <v>809</v>
      </c>
      <c r="G319" s="180">
        <v>878</v>
      </c>
      <c r="H319" s="181">
        <v>218</v>
      </c>
      <c r="I319" s="175">
        <v>2000</v>
      </c>
      <c r="J319" s="180">
        <v>813</v>
      </c>
      <c r="K319" s="180">
        <v>928</v>
      </c>
      <c r="L319" s="181">
        <v>259</v>
      </c>
      <c r="M319" s="175">
        <v>2046</v>
      </c>
      <c r="N319" s="180">
        <v>813</v>
      </c>
      <c r="O319" s="180">
        <v>964</v>
      </c>
      <c r="P319" s="181">
        <v>269</v>
      </c>
    </row>
    <row r="320" spans="1:16" x14ac:dyDescent="0.3">
      <c r="A320" s="178" t="s">
        <v>260</v>
      </c>
      <c r="B320" s="179" t="s">
        <v>272</v>
      </c>
      <c r="C320" s="179" t="s">
        <v>1521</v>
      </c>
      <c r="D320" s="178" t="s">
        <v>557</v>
      </c>
      <c r="E320" s="175">
        <v>2003</v>
      </c>
      <c r="F320" s="180">
        <v>298</v>
      </c>
      <c r="G320" s="180">
        <v>1116</v>
      </c>
      <c r="H320" s="181">
        <v>589</v>
      </c>
      <c r="I320" s="175">
        <v>2009</v>
      </c>
      <c r="J320" s="180">
        <v>289</v>
      </c>
      <c r="K320" s="180">
        <v>1122</v>
      </c>
      <c r="L320" s="181">
        <v>598</v>
      </c>
      <c r="M320" s="175">
        <v>2025</v>
      </c>
      <c r="N320" s="180">
        <v>292</v>
      </c>
      <c r="O320" s="180">
        <v>1125</v>
      </c>
      <c r="P320" s="181">
        <v>608</v>
      </c>
    </row>
    <row r="321" spans="1:16" x14ac:dyDescent="0.3">
      <c r="A321" s="178" t="s">
        <v>568</v>
      </c>
      <c r="B321" s="179" t="s">
        <v>513</v>
      </c>
      <c r="C321" s="179" t="s">
        <v>1522</v>
      </c>
      <c r="D321" s="179" t="s">
        <v>523</v>
      </c>
      <c r="E321" s="175">
        <v>1966</v>
      </c>
      <c r="F321" s="180">
        <v>319</v>
      </c>
      <c r="G321" s="180">
        <v>1036</v>
      </c>
      <c r="H321" s="181">
        <v>611</v>
      </c>
      <c r="I321" s="175">
        <v>1997</v>
      </c>
      <c r="J321" s="180">
        <v>348</v>
      </c>
      <c r="K321" s="180">
        <v>1001</v>
      </c>
      <c r="L321" s="181">
        <v>648</v>
      </c>
      <c r="M321" s="175">
        <v>2024</v>
      </c>
      <c r="N321" s="180">
        <v>348</v>
      </c>
      <c r="O321" s="180">
        <v>1017</v>
      </c>
      <c r="P321" s="181">
        <v>659</v>
      </c>
    </row>
    <row r="322" spans="1:16" x14ac:dyDescent="0.3">
      <c r="A322" s="178" t="s">
        <v>234</v>
      </c>
      <c r="B322" s="179" t="s">
        <v>939</v>
      </c>
      <c r="C322" s="179" t="s">
        <v>1523</v>
      </c>
      <c r="D322" s="178" t="s">
        <v>943</v>
      </c>
      <c r="E322" s="175">
        <v>1928</v>
      </c>
      <c r="F322" s="180">
        <v>786</v>
      </c>
      <c r="G322" s="180">
        <v>589</v>
      </c>
      <c r="H322" s="181">
        <v>553</v>
      </c>
      <c r="I322" s="175">
        <v>1988</v>
      </c>
      <c r="J322" s="180">
        <v>777</v>
      </c>
      <c r="K322" s="180">
        <v>601</v>
      </c>
      <c r="L322" s="181">
        <v>610</v>
      </c>
      <c r="M322" s="175">
        <v>1999</v>
      </c>
      <c r="N322" s="180">
        <v>797</v>
      </c>
      <c r="O322" s="180">
        <v>565</v>
      </c>
      <c r="P322" s="181">
        <v>637</v>
      </c>
    </row>
    <row r="323" spans="1:16" x14ac:dyDescent="0.3">
      <c r="A323" s="178" t="s">
        <v>568</v>
      </c>
      <c r="B323" s="179" t="s">
        <v>135</v>
      </c>
      <c r="C323" s="179" t="s">
        <v>1524</v>
      </c>
      <c r="D323" s="178" t="s">
        <v>449</v>
      </c>
      <c r="E323" s="175">
        <v>1993</v>
      </c>
      <c r="F323" s="180">
        <v>1288</v>
      </c>
      <c r="G323" s="180">
        <v>77</v>
      </c>
      <c r="H323" s="181">
        <v>628</v>
      </c>
      <c r="I323" s="175">
        <v>2031</v>
      </c>
      <c r="J323" s="180">
        <v>1297</v>
      </c>
      <c r="K323" s="180">
        <v>77</v>
      </c>
      <c r="L323" s="181">
        <v>657</v>
      </c>
      <c r="M323" s="175">
        <v>1971</v>
      </c>
      <c r="N323" s="180">
        <v>1209</v>
      </c>
      <c r="O323" s="180">
        <v>94</v>
      </c>
      <c r="P323" s="181">
        <v>668</v>
      </c>
    </row>
    <row r="324" spans="1:16" x14ac:dyDescent="0.3">
      <c r="A324" s="178" t="s">
        <v>711</v>
      </c>
      <c r="B324" s="179" t="s">
        <v>135</v>
      </c>
      <c r="C324" s="179" t="s">
        <v>1525</v>
      </c>
      <c r="D324" s="178" t="s">
        <v>456</v>
      </c>
      <c r="E324" s="175">
        <v>1946</v>
      </c>
      <c r="F324" s="180">
        <v>631</v>
      </c>
      <c r="G324" s="180">
        <v>665</v>
      </c>
      <c r="H324" s="181">
        <v>650</v>
      </c>
      <c r="I324" s="175">
        <v>1959</v>
      </c>
      <c r="J324" s="180">
        <v>632</v>
      </c>
      <c r="K324" s="180">
        <v>676</v>
      </c>
      <c r="L324" s="181">
        <v>651</v>
      </c>
      <c r="M324" s="175">
        <v>1967</v>
      </c>
      <c r="N324" s="180">
        <v>625</v>
      </c>
      <c r="O324" s="180">
        <v>684</v>
      </c>
      <c r="P324" s="181">
        <v>658</v>
      </c>
    </row>
    <row r="325" spans="1:16" x14ac:dyDescent="0.3">
      <c r="A325" s="178" t="s">
        <v>429</v>
      </c>
      <c r="B325" s="179" t="s">
        <v>1039</v>
      </c>
      <c r="C325" s="179" t="s">
        <v>1526</v>
      </c>
      <c r="D325" s="178" t="s">
        <v>1058</v>
      </c>
      <c r="E325" s="175">
        <v>2097</v>
      </c>
      <c r="F325" s="180">
        <v>241</v>
      </c>
      <c r="G325" s="180">
        <v>1665</v>
      </c>
      <c r="H325" s="181">
        <v>191</v>
      </c>
      <c r="I325" s="175">
        <v>1948</v>
      </c>
      <c r="J325" s="180">
        <v>162</v>
      </c>
      <c r="K325" s="180">
        <v>1585</v>
      </c>
      <c r="L325" s="181">
        <v>201</v>
      </c>
      <c r="M325" s="175">
        <v>1948</v>
      </c>
      <c r="N325" s="180">
        <v>168</v>
      </c>
      <c r="O325" s="180">
        <v>1583</v>
      </c>
      <c r="P325" s="181">
        <v>197</v>
      </c>
    </row>
    <row r="326" spans="1:16" x14ac:dyDescent="0.3">
      <c r="A326" s="178" t="s">
        <v>474</v>
      </c>
      <c r="B326" s="179" t="s">
        <v>108</v>
      </c>
      <c r="C326" s="179" t="s">
        <v>1527</v>
      </c>
      <c r="D326" s="178" t="s">
        <v>200</v>
      </c>
      <c r="E326" s="175">
        <v>1986</v>
      </c>
      <c r="F326" s="180">
        <v>238</v>
      </c>
      <c r="G326" s="180">
        <v>1496</v>
      </c>
      <c r="H326" s="181">
        <v>252</v>
      </c>
      <c r="I326" s="175">
        <v>2038</v>
      </c>
      <c r="J326" s="180">
        <v>242</v>
      </c>
      <c r="K326" s="180">
        <v>1532</v>
      </c>
      <c r="L326" s="181">
        <v>264</v>
      </c>
      <c r="M326" s="175">
        <v>1948</v>
      </c>
      <c r="N326" s="180">
        <v>245</v>
      </c>
      <c r="O326" s="180">
        <v>1442</v>
      </c>
      <c r="P326" s="181">
        <v>261</v>
      </c>
    </row>
    <row r="327" spans="1:16" x14ac:dyDescent="0.3">
      <c r="A327" s="178" t="s">
        <v>873</v>
      </c>
      <c r="B327" s="179" t="s">
        <v>135</v>
      </c>
      <c r="C327" s="179" t="s">
        <v>1528</v>
      </c>
      <c r="D327" s="178" t="s">
        <v>447</v>
      </c>
      <c r="E327" s="175">
        <v>1860</v>
      </c>
      <c r="F327" s="180">
        <v>592</v>
      </c>
      <c r="G327" s="180">
        <v>915</v>
      </c>
      <c r="H327" s="181">
        <v>353</v>
      </c>
      <c r="I327" s="175">
        <v>1864</v>
      </c>
      <c r="J327" s="180">
        <v>610</v>
      </c>
      <c r="K327" s="180">
        <v>900</v>
      </c>
      <c r="L327" s="181">
        <v>354</v>
      </c>
      <c r="M327" s="175">
        <v>1964</v>
      </c>
      <c r="N327" s="180">
        <v>613</v>
      </c>
      <c r="O327" s="180">
        <v>979</v>
      </c>
      <c r="P327" s="181">
        <v>372</v>
      </c>
    </row>
    <row r="328" spans="1:16" x14ac:dyDescent="0.3">
      <c r="A328" s="178" t="s">
        <v>938</v>
      </c>
      <c r="B328" s="179" t="s">
        <v>108</v>
      </c>
      <c r="C328" s="179" t="s">
        <v>1529</v>
      </c>
      <c r="D328" s="178" t="s">
        <v>207</v>
      </c>
      <c r="E328" s="175">
        <v>1952</v>
      </c>
      <c r="F328" s="180">
        <v>538</v>
      </c>
      <c r="G328" s="180">
        <v>1158</v>
      </c>
      <c r="H328" s="181">
        <v>256</v>
      </c>
      <c r="I328" s="175">
        <v>1897</v>
      </c>
      <c r="J328" s="180">
        <v>538</v>
      </c>
      <c r="K328" s="180">
        <v>1097</v>
      </c>
      <c r="L328" s="181">
        <v>262</v>
      </c>
      <c r="M328" s="175">
        <v>1945</v>
      </c>
      <c r="N328" s="180">
        <v>541</v>
      </c>
      <c r="O328" s="180">
        <v>1124</v>
      </c>
      <c r="P328" s="181">
        <v>280</v>
      </c>
    </row>
    <row r="329" spans="1:16" x14ac:dyDescent="0.3">
      <c r="A329" s="178" t="s">
        <v>938</v>
      </c>
      <c r="B329" s="179" t="s">
        <v>108</v>
      </c>
      <c r="C329" s="179" t="s">
        <v>1530</v>
      </c>
      <c r="D329" s="178" t="s">
        <v>233</v>
      </c>
      <c r="E329" s="175">
        <v>1860</v>
      </c>
      <c r="F329" s="180">
        <v>652</v>
      </c>
      <c r="G329" s="180">
        <v>744</v>
      </c>
      <c r="H329" s="181">
        <v>464</v>
      </c>
      <c r="I329" s="175">
        <v>1915</v>
      </c>
      <c r="J329" s="180">
        <v>664</v>
      </c>
      <c r="K329" s="180">
        <v>769</v>
      </c>
      <c r="L329" s="181">
        <v>482</v>
      </c>
      <c r="M329" s="175">
        <v>1920</v>
      </c>
      <c r="N329" s="180">
        <v>666</v>
      </c>
      <c r="O329" s="180">
        <v>775</v>
      </c>
      <c r="P329" s="181">
        <v>479</v>
      </c>
    </row>
    <row r="330" spans="1:16" x14ac:dyDescent="0.3">
      <c r="A330" s="178" t="s">
        <v>819</v>
      </c>
      <c r="B330" s="179" t="s">
        <v>1086</v>
      </c>
      <c r="C330" s="179" t="s">
        <v>1531</v>
      </c>
      <c r="D330" s="178" t="s">
        <v>1089</v>
      </c>
      <c r="E330" s="175">
        <v>1942</v>
      </c>
      <c r="F330" s="180">
        <v>370</v>
      </c>
      <c r="G330" s="180">
        <v>1061</v>
      </c>
      <c r="H330" s="181">
        <v>511</v>
      </c>
      <c r="I330" s="175">
        <v>1879</v>
      </c>
      <c r="J330" s="180">
        <v>375</v>
      </c>
      <c r="K330" s="180">
        <v>976</v>
      </c>
      <c r="L330" s="181">
        <v>528</v>
      </c>
      <c r="M330" s="175">
        <v>1915</v>
      </c>
      <c r="N330" s="180">
        <v>455</v>
      </c>
      <c r="O330" s="180">
        <v>928</v>
      </c>
      <c r="P330" s="181">
        <v>532</v>
      </c>
    </row>
    <row r="331" spans="1:16" x14ac:dyDescent="0.3">
      <c r="A331" s="178" t="s">
        <v>1182</v>
      </c>
      <c r="B331" s="179" t="s">
        <v>135</v>
      </c>
      <c r="C331" s="179" t="s">
        <v>1532</v>
      </c>
      <c r="D331" s="178" t="s">
        <v>443</v>
      </c>
      <c r="E331" s="175">
        <v>1893</v>
      </c>
      <c r="F331" s="180">
        <v>392</v>
      </c>
      <c r="G331" s="180">
        <v>1142</v>
      </c>
      <c r="H331" s="181">
        <v>359</v>
      </c>
      <c r="I331" s="175">
        <v>1898</v>
      </c>
      <c r="J331" s="180">
        <v>392</v>
      </c>
      <c r="K331" s="180">
        <v>1142</v>
      </c>
      <c r="L331" s="181">
        <v>364</v>
      </c>
      <c r="M331" s="175">
        <v>1896</v>
      </c>
      <c r="N331" s="180">
        <v>395</v>
      </c>
      <c r="O331" s="180">
        <v>1139</v>
      </c>
      <c r="P331" s="181">
        <v>362</v>
      </c>
    </row>
    <row r="332" spans="1:16" x14ac:dyDescent="0.3">
      <c r="A332" s="178" t="s">
        <v>474</v>
      </c>
      <c r="B332" s="179" t="s">
        <v>181</v>
      </c>
      <c r="C332" s="179" t="s">
        <v>1533</v>
      </c>
      <c r="D332" s="178" t="s">
        <v>868</v>
      </c>
      <c r="E332" s="175">
        <v>1938</v>
      </c>
      <c r="F332" s="180">
        <v>117</v>
      </c>
      <c r="G332" s="180">
        <v>1205</v>
      </c>
      <c r="H332" s="181">
        <v>616</v>
      </c>
      <c r="I332" s="175">
        <v>1967</v>
      </c>
      <c r="J332" s="180">
        <v>122</v>
      </c>
      <c r="K332" s="180">
        <v>1196</v>
      </c>
      <c r="L332" s="181">
        <v>649</v>
      </c>
      <c r="M332" s="175">
        <v>1899</v>
      </c>
      <c r="N332" s="180">
        <v>112</v>
      </c>
      <c r="O332" s="180">
        <v>1137</v>
      </c>
      <c r="P332" s="181">
        <v>650</v>
      </c>
    </row>
    <row r="333" spans="1:16" x14ac:dyDescent="0.3">
      <c r="A333" s="178" t="s">
        <v>308</v>
      </c>
      <c r="B333" s="179" t="s">
        <v>449</v>
      </c>
      <c r="C333" s="179" t="s">
        <v>1534</v>
      </c>
      <c r="D333" s="178" t="s">
        <v>927</v>
      </c>
      <c r="E333" s="175">
        <v>1891</v>
      </c>
      <c r="F333" s="180">
        <v>454</v>
      </c>
      <c r="G333" s="180">
        <v>941</v>
      </c>
      <c r="H333" s="181">
        <v>496</v>
      </c>
      <c r="I333" s="175">
        <v>1881</v>
      </c>
      <c r="J333" s="180">
        <v>448</v>
      </c>
      <c r="K333" s="180">
        <v>935</v>
      </c>
      <c r="L333" s="181">
        <v>498</v>
      </c>
      <c r="M333" s="175">
        <v>1898</v>
      </c>
      <c r="N333" s="180">
        <v>436</v>
      </c>
      <c r="O333" s="180">
        <v>947</v>
      </c>
      <c r="P333" s="181">
        <v>515</v>
      </c>
    </row>
    <row r="334" spans="1:16" x14ac:dyDescent="0.3">
      <c r="A334" s="178" t="s">
        <v>568</v>
      </c>
      <c r="B334" s="179" t="s">
        <v>449</v>
      </c>
      <c r="C334" s="179" t="s">
        <v>1535</v>
      </c>
      <c r="D334" s="178" t="s">
        <v>926</v>
      </c>
      <c r="E334" s="175">
        <v>1894</v>
      </c>
      <c r="F334" s="180">
        <v>595</v>
      </c>
      <c r="G334" s="180">
        <v>950</v>
      </c>
      <c r="H334" s="181">
        <v>349</v>
      </c>
      <c r="I334" s="175">
        <v>1927</v>
      </c>
      <c r="J334" s="180">
        <v>610</v>
      </c>
      <c r="K334" s="180">
        <v>931</v>
      </c>
      <c r="L334" s="181">
        <v>386</v>
      </c>
      <c r="M334" s="175">
        <v>1888</v>
      </c>
      <c r="N334" s="180">
        <v>602</v>
      </c>
      <c r="O334" s="180">
        <v>891</v>
      </c>
      <c r="P334" s="181">
        <v>395</v>
      </c>
    </row>
    <row r="335" spans="1:16" x14ac:dyDescent="0.3">
      <c r="A335" s="178" t="s">
        <v>107</v>
      </c>
      <c r="B335" s="179" t="s">
        <v>748</v>
      </c>
      <c r="C335" s="179" t="s">
        <v>1536</v>
      </c>
      <c r="D335" s="178" t="s">
        <v>751</v>
      </c>
      <c r="E335" s="175">
        <v>1305</v>
      </c>
      <c r="F335" s="180">
        <v>365</v>
      </c>
      <c r="G335" s="180">
        <v>504</v>
      </c>
      <c r="H335" s="181">
        <v>436</v>
      </c>
      <c r="I335" s="175">
        <v>1591</v>
      </c>
      <c r="J335" s="180">
        <v>370</v>
      </c>
      <c r="K335" s="180">
        <v>774</v>
      </c>
      <c r="L335" s="181">
        <v>447</v>
      </c>
      <c r="M335" s="175">
        <v>1924</v>
      </c>
      <c r="N335" s="180">
        <v>375</v>
      </c>
      <c r="O335" s="180">
        <v>1056</v>
      </c>
      <c r="P335" s="181">
        <v>493</v>
      </c>
    </row>
    <row r="336" spans="1:16" x14ac:dyDescent="0.3">
      <c r="A336" s="178" t="s">
        <v>107</v>
      </c>
      <c r="B336" s="179" t="s">
        <v>475</v>
      </c>
      <c r="C336" s="179" t="s">
        <v>1537</v>
      </c>
      <c r="D336" s="178" t="s">
        <v>485</v>
      </c>
      <c r="E336" s="175">
        <v>1560</v>
      </c>
      <c r="F336" s="180">
        <v>763</v>
      </c>
      <c r="G336" s="180">
        <v>662</v>
      </c>
      <c r="H336" s="181">
        <v>135</v>
      </c>
      <c r="I336" s="175">
        <v>1907</v>
      </c>
      <c r="J336" s="180">
        <v>1067</v>
      </c>
      <c r="K336" s="180">
        <v>704</v>
      </c>
      <c r="L336" s="181">
        <v>136</v>
      </c>
      <c r="M336" s="175">
        <v>1873</v>
      </c>
      <c r="N336" s="180">
        <v>1046</v>
      </c>
      <c r="O336" s="180">
        <v>681</v>
      </c>
      <c r="P336" s="181">
        <v>146</v>
      </c>
    </row>
    <row r="337" spans="1:16" x14ac:dyDescent="0.3">
      <c r="A337" s="178" t="s">
        <v>938</v>
      </c>
      <c r="B337" s="179" t="s">
        <v>181</v>
      </c>
      <c r="C337" s="179" t="s">
        <v>1538</v>
      </c>
      <c r="D337" s="178" t="s">
        <v>181</v>
      </c>
      <c r="E337" s="175">
        <v>1900</v>
      </c>
      <c r="F337" s="180">
        <v>177</v>
      </c>
      <c r="G337" s="180">
        <v>1366</v>
      </c>
      <c r="H337" s="181">
        <v>357</v>
      </c>
      <c r="I337" s="175">
        <v>2763</v>
      </c>
      <c r="J337" s="180">
        <v>196</v>
      </c>
      <c r="K337" s="180">
        <v>2205</v>
      </c>
      <c r="L337" s="181">
        <v>362</v>
      </c>
      <c r="M337" s="175">
        <v>1845</v>
      </c>
      <c r="N337" s="180">
        <v>166</v>
      </c>
      <c r="O337" s="180">
        <v>1327</v>
      </c>
      <c r="P337" s="181">
        <v>352</v>
      </c>
    </row>
    <row r="338" spans="1:16" x14ac:dyDescent="0.3">
      <c r="A338" s="178" t="s">
        <v>680</v>
      </c>
      <c r="B338" s="179" t="s">
        <v>569</v>
      </c>
      <c r="C338" s="179" t="s">
        <v>1539</v>
      </c>
      <c r="D338" s="178" t="s">
        <v>611</v>
      </c>
      <c r="E338" s="175">
        <v>1770</v>
      </c>
      <c r="F338" s="180">
        <v>369</v>
      </c>
      <c r="G338" s="180">
        <v>1024</v>
      </c>
      <c r="H338" s="181">
        <v>377</v>
      </c>
      <c r="I338" s="175">
        <v>1777</v>
      </c>
      <c r="J338" s="180">
        <v>365</v>
      </c>
      <c r="K338" s="180">
        <v>1031</v>
      </c>
      <c r="L338" s="181">
        <v>381</v>
      </c>
      <c r="M338" s="175">
        <v>1855</v>
      </c>
      <c r="N338" s="180">
        <v>363</v>
      </c>
      <c r="O338" s="180">
        <v>1097</v>
      </c>
      <c r="P338" s="181">
        <v>395</v>
      </c>
    </row>
    <row r="339" spans="1:16" x14ac:dyDescent="0.3">
      <c r="A339" s="178" t="s">
        <v>308</v>
      </c>
      <c r="B339" s="179" t="s">
        <v>1086</v>
      </c>
      <c r="C339" s="179" t="s">
        <v>1540</v>
      </c>
      <c r="D339" s="178" t="s">
        <v>1097</v>
      </c>
      <c r="E339" s="175">
        <v>1861</v>
      </c>
      <c r="F339" s="180">
        <v>496</v>
      </c>
      <c r="G339" s="180">
        <v>1083</v>
      </c>
      <c r="H339" s="181">
        <v>282</v>
      </c>
      <c r="I339" s="175">
        <v>1858</v>
      </c>
      <c r="J339" s="180">
        <v>502</v>
      </c>
      <c r="K339" s="180">
        <v>1068</v>
      </c>
      <c r="L339" s="181">
        <v>288</v>
      </c>
      <c r="M339" s="175">
        <v>1835</v>
      </c>
      <c r="N339" s="180">
        <v>504</v>
      </c>
      <c r="O339" s="180">
        <v>1035</v>
      </c>
      <c r="P339" s="181">
        <v>296</v>
      </c>
    </row>
    <row r="340" spans="1:16" x14ac:dyDescent="0.3">
      <c r="A340" s="178" t="s">
        <v>938</v>
      </c>
      <c r="B340" s="179" t="s">
        <v>569</v>
      </c>
      <c r="C340" s="179" t="s">
        <v>1541</v>
      </c>
      <c r="D340" s="178" t="s">
        <v>570</v>
      </c>
      <c r="E340" s="175">
        <v>1804</v>
      </c>
      <c r="F340" s="180">
        <v>345</v>
      </c>
      <c r="G340" s="180">
        <v>981</v>
      </c>
      <c r="H340" s="181">
        <v>478</v>
      </c>
      <c r="I340" s="175">
        <v>1815</v>
      </c>
      <c r="J340" s="180">
        <v>352</v>
      </c>
      <c r="K340" s="180">
        <v>989</v>
      </c>
      <c r="L340" s="181">
        <v>474</v>
      </c>
      <c r="M340" s="175">
        <v>1811</v>
      </c>
      <c r="N340" s="180">
        <v>343</v>
      </c>
      <c r="O340" s="180">
        <v>987</v>
      </c>
      <c r="P340" s="181">
        <v>481</v>
      </c>
    </row>
    <row r="341" spans="1:16" x14ac:dyDescent="0.3">
      <c r="A341" s="178" t="s">
        <v>308</v>
      </c>
      <c r="B341" s="179" t="s">
        <v>261</v>
      </c>
      <c r="C341" s="179" t="s">
        <v>1542</v>
      </c>
      <c r="D341" s="178" t="s">
        <v>296</v>
      </c>
      <c r="E341" s="175">
        <v>1960</v>
      </c>
      <c r="F341" s="180">
        <v>521</v>
      </c>
      <c r="G341" s="180">
        <v>1115</v>
      </c>
      <c r="H341" s="181">
        <v>324</v>
      </c>
      <c r="I341" s="175">
        <v>1829</v>
      </c>
      <c r="J341" s="180">
        <v>557</v>
      </c>
      <c r="K341" s="180">
        <v>964</v>
      </c>
      <c r="L341" s="181">
        <v>308</v>
      </c>
      <c r="M341" s="175">
        <v>1773</v>
      </c>
      <c r="N341" s="180">
        <v>532</v>
      </c>
      <c r="O341" s="180">
        <v>945</v>
      </c>
      <c r="P341" s="181">
        <v>296</v>
      </c>
    </row>
    <row r="342" spans="1:16" x14ac:dyDescent="0.3">
      <c r="A342" s="178" t="s">
        <v>568</v>
      </c>
      <c r="B342" s="179" t="s">
        <v>874</v>
      </c>
      <c r="C342" s="179" t="s">
        <v>1543</v>
      </c>
      <c r="D342" s="178" t="s">
        <v>907</v>
      </c>
      <c r="E342" s="175">
        <v>1719</v>
      </c>
      <c r="F342" s="180">
        <v>683</v>
      </c>
      <c r="G342" s="180">
        <v>557</v>
      </c>
      <c r="H342" s="181">
        <v>479</v>
      </c>
      <c r="I342" s="175">
        <v>1762</v>
      </c>
      <c r="J342" s="180">
        <v>692</v>
      </c>
      <c r="K342" s="180">
        <v>582</v>
      </c>
      <c r="L342" s="181">
        <v>488</v>
      </c>
      <c r="M342" s="175">
        <v>1783</v>
      </c>
      <c r="N342" s="180">
        <v>691</v>
      </c>
      <c r="O342" s="180">
        <v>599</v>
      </c>
      <c r="P342" s="181">
        <v>493</v>
      </c>
    </row>
    <row r="343" spans="1:16" x14ac:dyDescent="0.3">
      <c r="A343" s="178" t="s">
        <v>308</v>
      </c>
      <c r="B343" s="179" t="s">
        <v>712</v>
      </c>
      <c r="C343" s="179" t="s">
        <v>1544</v>
      </c>
      <c r="D343" s="178" t="s">
        <v>738</v>
      </c>
      <c r="E343" s="175">
        <v>1770</v>
      </c>
      <c r="F343" s="180">
        <v>275</v>
      </c>
      <c r="G343" s="180">
        <v>1271</v>
      </c>
      <c r="H343" s="181">
        <v>224</v>
      </c>
      <c r="I343" s="175">
        <v>1774</v>
      </c>
      <c r="J343" s="180">
        <v>282</v>
      </c>
      <c r="K343" s="180">
        <v>1261</v>
      </c>
      <c r="L343" s="181">
        <v>231</v>
      </c>
      <c r="M343" s="175">
        <v>1777</v>
      </c>
      <c r="N343" s="180">
        <v>283</v>
      </c>
      <c r="O343" s="180">
        <v>1254</v>
      </c>
      <c r="P343" s="181">
        <v>240</v>
      </c>
    </row>
    <row r="344" spans="1:16" x14ac:dyDescent="0.3">
      <c r="A344" s="178" t="s">
        <v>568</v>
      </c>
      <c r="B344" s="179" t="s">
        <v>1086</v>
      </c>
      <c r="C344" s="179" t="s">
        <v>1545</v>
      </c>
      <c r="D344" s="178" t="s">
        <v>814</v>
      </c>
      <c r="E344" s="175">
        <v>1809</v>
      </c>
      <c r="F344" s="180">
        <v>679</v>
      </c>
      <c r="G344" s="180">
        <v>625</v>
      </c>
      <c r="H344" s="181">
        <v>505</v>
      </c>
      <c r="I344" s="175">
        <v>1820</v>
      </c>
      <c r="J344" s="180">
        <v>690</v>
      </c>
      <c r="K344" s="180">
        <v>622</v>
      </c>
      <c r="L344" s="181">
        <v>508</v>
      </c>
      <c r="M344" s="175">
        <v>1738</v>
      </c>
      <c r="N344" s="180">
        <v>626</v>
      </c>
      <c r="O344" s="180">
        <v>612</v>
      </c>
      <c r="P344" s="181">
        <v>500</v>
      </c>
    </row>
    <row r="345" spans="1:16" x14ac:dyDescent="0.3">
      <c r="A345" s="178" t="s">
        <v>568</v>
      </c>
      <c r="B345" s="179" t="s">
        <v>108</v>
      </c>
      <c r="C345" s="179" t="s">
        <v>1546</v>
      </c>
      <c r="D345" s="178" t="s">
        <v>208</v>
      </c>
      <c r="E345" s="175">
        <v>1692</v>
      </c>
      <c r="F345" s="180">
        <v>638</v>
      </c>
      <c r="G345" s="180">
        <v>456</v>
      </c>
      <c r="H345" s="181">
        <v>598</v>
      </c>
      <c r="I345" s="175">
        <v>1734</v>
      </c>
      <c r="J345" s="180">
        <v>648</v>
      </c>
      <c r="K345" s="180">
        <v>499</v>
      </c>
      <c r="L345" s="181">
        <v>587</v>
      </c>
      <c r="M345" s="175">
        <v>1738</v>
      </c>
      <c r="N345" s="180">
        <v>637</v>
      </c>
      <c r="O345" s="180">
        <v>520</v>
      </c>
      <c r="P345" s="181">
        <v>581</v>
      </c>
    </row>
    <row r="346" spans="1:16" x14ac:dyDescent="0.3">
      <c r="A346" s="178" t="s">
        <v>680</v>
      </c>
      <c r="B346" s="179" t="s">
        <v>309</v>
      </c>
      <c r="C346" s="179" t="s">
        <v>1547</v>
      </c>
      <c r="D346" s="178" t="s">
        <v>347</v>
      </c>
      <c r="E346" s="175">
        <v>1517</v>
      </c>
      <c r="F346" s="180">
        <v>580</v>
      </c>
      <c r="G346" s="180">
        <v>573</v>
      </c>
      <c r="H346" s="181">
        <v>364</v>
      </c>
      <c r="I346" s="175">
        <v>1754</v>
      </c>
      <c r="J346" s="180">
        <v>838</v>
      </c>
      <c r="K346" s="180">
        <v>545</v>
      </c>
      <c r="L346" s="181">
        <v>371</v>
      </c>
      <c r="M346" s="175">
        <v>1743</v>
      </c>
      <c r="N346" s="180">
        <v>822</v>
      </c>
      <c r="O346" s="180">
        <v>539</v>
      </c>
      <c r="P346" s="181">
        <v>382</v>
      </c>
    </row>
    <row r="347" spans="1:16" x14ac:dyDescent="0.3">
      <c r="A347" s="178" t="s">
        <v>938</v>
      </c>
      <c r="B347" s="179" t="s">
        <v>513</v>
      </c>
      <c r="C347" s="179" t="s">
        <v>1548</v>
      </c>
      <c r="D347" s="179" t="s">
        <v>518</v>
      </c>
      <c r="E347" s="175">
        <v>1716</v>
      </c>
      <c r="F347" s="180">
        <v>1362</v>
      </c>
      <c r="G347" s="180">
        <v>175</v>
      </c>
      <c r="H347" s="181">
        <v>179</v>
      </c>
      <c r="I347" s="175">
        <v>1718</v>
      </c>
      <c r="J347" s="180">
        <v>1394</v>
      </c>
      <c r="K347" s="180">
        <v>143</v>
      </c>
      <c r="L347" s="181">
        <v>181</v>
      </c>
      <c r="M347" s="175">
        <v>1847</v>
      </c>
      <c r="N347" s="180">
        <v>1387</v>
      </c>
      <c r="O347" s="180">
        <v>156</v>
      </c>
      <c r="P347" s="181">
        <v>304</v>
      </c>
    </row>
    <row r="348" spans="1:16" x14ac:dyDescent="0.3">
      <c r="A348" s="178" t="s">
        <v>762</v>
      </c>
      <c r="B348" s="179" t="s">
        <v>309</v>
      </c>
      <c r="C348" s="179" t="s">
        <v>1549</v>
      </c>
      <c r="D348" s="178" t="s">
        <v>376</v>
      </c>
      <c r="E348" s="175">
        <v>1702</v>
      </c>
      <c r="F348" s="180">
        <v>1132</v>
      </c>
      <c r="G348" s="180">
        <v>290</v>
      </c>
      <c r="H348" s="181">
        <v>280</v>
      </c>
      <c r="I348" s="175">
        <v>1691</v>
      </c>
      <c r="J348" s="180">
        <v>1202</v>
      </c>
      <c r="K348" s="180">
        <v>191</v>
      </c>
      <c r="L348" s="181">
        <v>298</v>
      </c>
      <c r="M348" s="175">
        <v>1721</v>
      </c>
      <c r="N348" s="180">
        <v>1220</v>
      </c>
      <c r="O348" s="180">
        <v>205</v>
      </c>
      <c r="P348" s="181">
        <v>296</v>
      </c>
    </row>
    <row r="349" spans="1:16" x14ac:dyDescent="0.3">
      <c r="A349" s="178" t="s">
        <v>924</v>
      </c>
      <c r="B349" s="179" t="s">
        <v>261</v>
      </c>
      <c r="C349" s="179" t="s">
        <v>1550</v>
      </c>
      <c r="D349" s="178" t="s">
        <v>297</v>
      </c>
      <c r="E349" s="175">
        <v>1690</v>
      </c>
      <c r="F349" s="180">
        <v>431</v>
      </c>
      <c r="G349" s="180">
        <v>1033</v>
      </c>
      <c r="H349" s="181">
        <v>226</v>
      </c>
      <c r="I349" s="175">
        <v>1667</v>
      </c>
      <c r="J349" s="180">
        <v>415</v>
      </c>
      <c r="K349" s="180">
        <v>1019</v>
      </c>
      <c r="L349" s="181">
        <v>233</v>
      </c>
      <c r="M349" s="175">
        <v>1703</v>
      </c>
      <c r="N349" s="180">
        <v>439</v>
      </c>
      <c r="O349" s="180">
        <v>1044</v>
      </c>
      <c r="P349" s="181">
        <v>220</v>
      </c>
    </row>
    <row r="350" spans="1:16" x14ac:dyDescent="0.3">
      <c r="A350" s="178" t="s">
        <v>938</v>
      </c>
      <c r="B350" s="179" t="s">
        <v>513</v>
      </c>
      <c r="C350" s="179" t="s">
        <v>1551</v>
      </c>
      <c r="D350" s="178" t="s">
        <v>534</v>
      </c>
      <c r="E350" s="175">
        <v>1717</v>
      </c>
      <c r="F350" s="180">
        <v>363</v>
      </c>
      <c r="G350" s="180">
        <v>1056</v>
      </c>
      <c r="H350" s="181">
        <v>298</v>
      </c>
      <c r="I350" s="175">
        <v>1684</v>
      </c>
      <c r="J350" s="180">
        <v>344</v>
      </c>
      <c r="K350" s="180">
        <v>1030</v>
      </c>
      <c r="L350" s="181">
        <v>310</v>
      </c>
      <c r="M350" s="175">
        <v>1710</v>
      </c>
      <c r="N350" s="180">
        <v>348</v>
      </c>
      <c r="O350" s="180">
        <v>1050</v>
      </c>
      <c r="P350" s="181">
        <v>312</v>
      </c>
    </row>
    <row r="351" spans="1:16" x14ac:dyDescent="0.3">
      <c r="A351" s="178" t="s">
        <v>819</v>
      </c>
      <c r="B351" s="179" t="s">
        <v>261</v>
      </c>
      <c r="C351" s="179" t="s">
        <v>1552</v>
      </c>
      <c r="D351" s="178" t="s">
        <v>283</v>
      </c>
      <c r="E351" s="175">
        <v>1709</v>
      </c>
      <c r="F351" s="180">
        <v>429</v>
      </c>
      <c r="G351" s="180">
        <v>880</v>
      </c>
      <c r="H351" s="181">
        <v>400</v>
      </c>
      <c r="I351" s="175">
        <v>1741</v>
      </c>
      <c r="J351" s="180">
        <v>456</v>
      </c>
      <c r="K351" s="180">
        <v>876</v>
      </c>
      <c r="L351" s="181">
        <v>409</v>
      </c>
      <c r="M351" s="175">
        <v>1692</v>
      </c>
      <c r="N351" s="180">
        <v>466</v>
      </c>
      <c r="O351" s="180">
        <v>830</v>
      </c>
      <c r="P351" s="181">
        <v>396</v>
      </c>
    </row>
    <row r="352" spans="1:16" x14ac:dyDescent="0.3">
      <c r="A352" s="178" t="s">
        <v>107</v>
      </c>
      <c r="B352" s="179" t="s">
        <v>458</v>
      </c>
      <c r="C352" s="179" t="s">
        <v>1553</v>
      </c>
      <c r="D352" s="178" t="s">
        <v>464</v>
      </c>
      <c r="E352" s="175">
        <v>1680</v>
      </c>
      <c r="F352" s="180">
        <v>382</v>
      </c>
      <c r="G352" s="180">
        <v>1056</v>
      </c>
      <c r="H352" s="181">
        <v>242</v>
      </c>
      <c r="I352" s="175">
        <v>1691</v>
      </c>
      <c r="J352" s="180">
        <v>387</v>
      </c>
      <c r="K352" s="180">
        <v>1054</v>
      </c>
      <c r="L352" s="181">
        <v>250</v>
      </c>
      <c r="M352" s="175">
        <v>1698</v>
      </c>
      <c r="N352" s="180">
        <v>388</v>
      </c>
      <c r="O352" s="180">
        <v>1059</v>
      </c>
      <c r="P352" s="181">
        <v>251</v>
      </c>
    </row>
    <row r="353" spans="1:16" x14ac:dyDescent="0.3">
      <c r="A353" s="178" t="s">
        <v>1085</v>
      </c>
      <c r="B353" s="179" t="s">
        <v>1039</v>
      </c>
      <c r="C353" s="179" t="s">
        <v>1554</v>
      </c>
      <c r="D353" s="178" t="s">
        <v>1078</v>
      </c>
      <c r="E353" s="175">
        <v>1619</v>
      </c>
      <c r="F353" s="180">
        <v>889</v>
      </c>
      <c r="G353" s="180">
        <v>411</v>
      </c>
      <c r="H353" s="181">
        <v>319</v>
      </c>
      <c r="I353" s="175">
        <v>1727</v>
      </c>
      <c r="J353" s="180">
        <v>988</v>
      </c>
      <c r="K353" s="180">
        <v>415</v>
      </c>
      <c r="L353" s="181">
        <v>324</v>
      </c>
      <c r="M353" s="175">
        <v>1683</v>
      </c>
      <c r="N353" s="180">
        <v>993</v>
      </c>
      <c r="O353" s="180">
        <v>372</v>
      </c>
      <c r="P353" s="181">
        <v>318</v>
      </c>
    </row>
    <row r="354" spans="1:16" x14ac:dyDescent="0.3">
      <c r="A354" s="178" t="s">
        <v>913</v>
      </c>
      <c r="B354" s="179" t="s">
        <v>793</v>
      </c>
      <c r="C354" s="179" t="s">
        <v>1555</v>
      </c>
      <c r="D354" s="178" t="s">
        <v>469</v>
      </c>
      <c r="E354" s="175">
        <v>1694</v>
      </c>
      <c r="F354" s="180">
        <v>363</v>
      </c>
      <c r="G354" s="180">
        <v>943</v>
      </c>
      <c r="H354" s="181">
        <v>388</v>
      </c>
      <c r="I354" s="175">
        <v>1685</v>
      </c>
      <c r="J354" s="180">
        <v>373</v>
      </c>
      <c r="K354" s="180">
        <v>907</v>
      </c>
      <c r="L354" s="181">
        <v>405</v>
      </c>
      <c r="M354" s="175">
        <v>1675</v>
      </c>
      <c r="N354" s="180">
        <v>364</v>
      </c>
      <c r="O354" s="180">
        <v>918</v>
      </c>
      <c r="P354" s="181">
        <v>393</v>
      </c>
    </row>
    <row r="355" spans="1:16" x14ac:dyDescent="0.3">
      <c r="A355" s="178" t="s">
        <v>260</v>
      </c>
      <c r="B355" s="179" t="s">
        <v>874</v>
      </c>
      <c r="C355" s="179" t="s">
        <v>1556</v>
      </c>
      <c r="D355" s="178" t="s">
        <v>882</v>
      </c>
      <c r="E355" s="175">
        <v>1716</v>
      </c>
      <c r="F355" s="180">
        <v>438</v>
      </c>
      <c r="G355" s="180">
        <v>870</v>
      </c>
      <c r="H355" s="181">
        <v>408</v>
      </c>
      <c r="I355" s="175">
        <v>1689</v>
      </c>
      <c r="J355" s="180">
        <v>394</v>
      </c>
      <c r="K355" s="180">
        <v>849</v>
      </c>
      <c r="L355" s="181">
        <v>446</v>
      </c>
      <c r="M355" s="175">
        <v>1682</v>
      </c>
      <c r="N355" s="180">
        <v>390</v>
      </c>
      <c r="O355" s="180">
        <v>840</v>
      </c>
      <c r="P355" s="181">
        <v>452</v>
      </c>
    </row>
    <row r="356" spans="1:16" x14ac:dyDescent="0.3">
      <c r="A356" s="178" t="s">
        <v>1014</v>
      </c>
      <c r="B356" s="179" t="s">
        <v>1086</v>
      </c>
      <c r="C356" s="179" t="s">
        <v>1557</v>
      </c>
      <c r="D356" s="178" t="s">
        <v>1034</v>
      </c>
      <c r="E356" s="175">
        <v>1593</v>
      </c>
      <c r="F356" s="180">
        <v>887</v>
      </c>
      <c r="G356" s="180">
        <v>451</v>
      </c>
      <c r="H356" s="181">
        <v>255</v>
      </c>
      <c r="I356" s="175">
        <v>1667</v>
      </c>
      <c r="J356" s="180">
        <v>903</v>
      </c>
      <c r="K356" s="180">
        <v>475</v>
      </c>
      <c r="L356" s="181">
        <v>289</v>
      </c>
      <c r="M356" s="175">
        <v>1691</v>
      </c>
      <c r="N356" s="180">
        <v>904</v>
      </c>
      <c r="O356" s="180">
        <v>469</v>
      </c>
      <c r="P356" s="181">
        <v>318</v>
      </c>
    </row>
    <row r="357" spans="1:16" x14ac:dyDescent="0.3">
      <c r="A357" s="178" t="s">
        <v>107</v>
      </c>
      <c r="B357" s="179" t="s">
        <v>939</v>
      </c>
      <c r="C357" s="179" t="s">
        <v>1558</v>
      </c>
      <c r="D357" s="178" t="s">
        <v>193</v>
      </c>
      <c r="E357" s="175">
        <v>1751</v>
      </c>
      <c r="F357" s="180">
        <v>431</v>
      </c>
      <c r="G357" s="180">
        <v>947</v>
      </c>
      <c r="H357" s="181">
        <v>373</v>
      </c>
      <c r="I357" s="175">
        <v>1745</v>
      </c>
      <c r="J357" s="180">
        <v>435</v>
      </c>
      <c r="K357" s="180">
        <v>925</v>
      </c>
      <c r="L357" s="181">
        <v>385</v>
      </c>
      <c r="M357" s="175">
        <v>1647</v>
      </c>
      <c r="N357" s="180">
        <v>447</v>
      </c>
      <c r="O357" s="180">
        <v>819</v>
      </c>
      <c r="P357" s="181">
        <v>381</v>
      </c>
    </row>
    <row r="358" spans="1:16" x14ac:dyDescent="0.3">
      <c r="A358" s="178" t="s">
        <v>568</v>
      </c>
      <c r="B358" s="179" t="s">
        <v>569</v>
      </c>
      <c r="C358" s="179" t="s">
        <v>1559</v>
      </c>
      <c r="D358" s="178" t="s">
        <v>598</v>
      </c>
      <c r="E358" s="175">
        <v>1407</v>
      </c>
      <c r="F358" s="180">
        <v>305</v>
      </c>
      <c r="G358" s="180">
        <v>587</v>
      </c>
      <c r="H358" s="181">
        <v>515</v>
      </c>
      <c r="I358" s="175">
        <v>1462</v>
      </c>
      <c r="J358" s="180">
        <v>305</v>
      </c>
      <c r="K358" s="180">
        <v>612</v>
      </c>
      <c r="L358" s="181">
        <v>545</v>
      </c>
      <c r="M358" s="175">
        <v>1644</v>
      </c>
      <c r="N358" s="180">
        <v>296</v>
      </c>
      <c r="O358" s="180">
        <v>805</v>
      </c>
      <c r="P358" s="181">
        <v>543</v>
      </c>
    </row>
    <row r="359" spans="1:16" x14ac:dyDescent="0.3">
      <c r="A359" s="178" t="s">
        <v>308</v>
      </c>
      <c r="B359" s="179" t="s">
        <v>1039</v>
      </c>
      <c r="C359" s="179" t="s">
        <v>1560</v>
      </c>
      <c r="D359" s="178" t="s">
        <v>1057</v>
      </c>
      <c r="E359" s="175">
        <v>1504</v>
      </c>
      <c r="F359" s="180">
        <v>572</v>
      </c>
      <c r="G359" s="180">
        <v>472</v>
      </c>
      <c r="H359" s="181">
        <v>460</v>
      </c>
      <c r="I359" s="175">
        <v>1669</v>
      </c>
      <c r="J359" s="180">
        <v>707</v>
      </c>
      <c r="K359" s="180">
        <v>471</v>
      </c>
      <c r="L359" s="181">
        <v>491</v>
      </c>
      <c r="M359" s="175">
        <v>1632</v>
      </c>
      <c r="N359" s="180">
        <v>705</v>
      </c>
      <c r="O359" s="180">
        <v>449</v>
      </c>
      <c r="P359" s="181">
        <v>478</v>
      </c>
    </row>
    <row r="360" spans="1:16" x14ac:dyDescent="0.3">
      <c r="A360" s="178" t="s">
        <v>107</v>
      </c>
      <c r="B360" s="179" t="s">
        <v>108</v>
      </c>
      <c r="C360" s="179" t="s">
        <v>1561</v>
      </c>
      <c r="D360" s="178" t="s">
        <v>122</v>
      </c>
      <c r="E360" s="175">
        <v>1524</v>
      </c>
      <c r="F360" s="180">
        <v>364</v>
      </c>
      <c r="G360" s="180">
        <v>623</v>
      </c>
      <c r="H360" s="181">
        <v>537</v>
      </c>
      <c r="I360" s="175">
        <v>1627</v>
      </c>
      <c r="J360" s="180">
        <v>449</v>
      </c>
      <c r="K360" s="180">
        <v>612</v>
      </c>
      <c r="L360" s="181">
        <v>566</v>
      </c>
      <c r="M360" s="175">
        <v>1653</v>
      </c>
      <c r="N360" s="180">
        <v>446</v>
      </c>
      <c r="O360" s="180">
        <v>633</v>
      </c>
      <c r="P360" s="181">
        <v>574</v>
      </c>
    </row>
    <row r="361" spans="1:16" x14ac:dyDescent="0.3">
      <c r="A361" s="178" t="s">
        <v>1162</v>
      </c>
      <c r="B361" s="179" t="s">
        <v>108</v>
      </c>
      <c r="C361" s="179" t="s">
        <v>1562</v>
      </c>
      <c r="D361" s="178" t="s">
        <v>206</v>
      </c>
      <c r="E361" s="175">
        <v>1592</v>
      </c>
      <c r="F361" s="180">
        <v>427</v>
      </c>
      <c r="G361" s="180">
        <v>776</v>
      </c>
      <c r="H361" s="181">
        <v>389</v>
      </c>
      <c r="I361" s="175">
        <v>1623</v>
      </c>
      <c r="J361" s="180">
        <v>421</v>
      </c>
      <c r="K361" s="180">
        <v>811</v>
      </c>
      <c r="L361" s="181">
        <v>391</v>
      </c>
      <c r="M361" s="175">
        <v>1640</v>
      </c>
      <c r="N361" s="180">
        <v>447</v>
      </c>
      <c r="O361" s="180">
        <v>801</v>
      </c>
      <c r="P361" s="181">
        <v>392</v>
      </c>
    </row>
    <row r="362" spans="1:16" x14ac:dyDescent="0.3">
      <c r="A362" s="178" t="s">
        <v>568</v>
      </c>
      <c r="B362" s="179" t="s">
        <v>309</v>
      </c>
      <c r="C362" s="179" t="s">
        <v>1563</v>
      </c>
      <c r="D362" s="179" t="s">
        <v>426</v>
      </c>
      <c r="E362" s="175">
        <v>1692</v>
      </c>
      <c r="F362" s="180">
        <v>379</v>
      </c>
      <c r="G362" s="180">
        <v>908</v>
      </c>
      <c r="H362" s="181">
        <v>405</v>
      </c>
      <c r="I362" s="175">
        <v>1649</v>
      </c>
      <c r="J362" s="180">
        <v>376</v>
      </c>
      <c r="K362" s="180">
        <v>854</v>
      </c>
      <c r="L362" s="181">
        <v>419</v>
      </c>
      <c r="M362" s="175">
        <v>1629</v>
      </c>
      <c r="N362" s="180">
        <v>377</v>
      </c>
      <c r="O362" s="180">
        <v>838</v>
      </c>
      <c r="P362" s="181">
        <v>414</v>
      </c>
    </row>
    <row r="363" spans="1:16" x14ac:dyDescent="0.3">
      <c r="A363" s="178" t="s">
        <v>474</v>
      </c>
      <c r="B363" s="179" t="s">
        <v>1131</v>
      </c>
      <c r="C363" s="179" t="s">
        <v>1564</v>
      </c>
      <c r="D363" s="178" t="s">
        <v>1140</v>
      </c>
      <c r="E363" s="175">
        <v>1584</v>
      </c>
      <c r="F363" s="180">
        <v>251</v>
      </c>
      <c r="G363" s="180">
        <v>1046</v>
      </c>
      <c r="H363" s="181">
        <v>287</v>
      </c>
      <c r="I363" s="175">
        <v>1604</v>
      </c>
      <c r="J363" s="180">
        <v>258</v>
      </c>
      <c r="K363" s="180">
        <v>1060</v>
      </c>
      <c r="L363" s="181">
        <v>286</v>
      </c>
      <c r="M363" s="175">
        <v>1635</v>
      </c>
      <c r="N363" s="180">
        <v>265</v>
      </c>
      <c r="O363" s="180">
        <v>1083</v>
      </c>
      <c r="P363" s="181">
        <v>287</v>
      </c>
    </row>
    <row r="364" spans="1:16" x14ac:dyDescent="0.3">
      <c r="A364" s="178" t="s">
        <v>938</v>
      </c>
      <c r="B364" s="179" t="s">
        <v>108</v>
      </c>
      <c r="C364" s="179" t="s">
        <v>1565</v>
      </c>
      <c r="D364" s="178" t="s">
        <v>148</v>
      </c>
      <c r="E364" s="175">
        <v>1674</v>
      </c>
      <c r="F364" s="180">
        <v>375</v>
      </c>
      <c r="G364" s="180">
        <v>1101</v>
      </c>
      <c r="H364" s="181">
        <v>198</v>
      </c>
      <c r="I364" s="175">
        <v>1683</v>
      </c>
      <c r="J364" s="180">
        <v>398</v>
      </c>
      <c r="K364" s="180">
        <v>1084</v>
      </c>
      <c r="L364" s="181">
        <v>201</v>
      </c>
      <c r="M364" s="175">
        <v>1615</v>
      </c>
      <c r="N364" s="180">
        <v>399</v>
      </c>
      <c r="O364" s="180">
        <v>1023</v>
      </c>
      <c r="P364" s="181">
        <v>193</v>
      </c>
    </row>
    <row r="365" spans="1:16" x14ac:dyDescent="0.3">
      <c r="A365" s="178" t="s">
        <v>680</v>
      </c>
      <c r="B365" s="179" t="s">
        <v>1086</v>
      </c>
      <c r="C365" s="179" t="s">
        <v>1566</v>
      </c>
      <c r="D365" s="178" t="s">
        <v>1119</v>
      </c>
      <c r="E365" s="175">
        <v>1472</v>
      </c>
      <c r="F365" s="180">
        <v>266</v>
      </c>
      <c r="G365" s="180">
        <v>925</v>
      </c>
      <c r="H365" s="181">
        <v>281</v>
      </c>
      <c r="I365" s="175">
        <v>1609</v>
      </c>
      <c r="J365" s="180">
        <v>272</v>
      </c>
      <c r="K365" s="180">
        <v>1059</v>
      </c>
      <c r="L365" s="181">
        <v>278</v>
      </c>
      <c r="M365" s="175">
        <v>1615</v>
      </c>
      <c r="N365" s="180">
        <v>277</v>
      </c>
      <c r="O365" s="180">
        <v>1061</v>
      </c>
      <c r="P365" s="181">
        <v>277</v>
      </c>
    </row>
    <row r="366" spans="1:16" x14ac:dyDescent="0.3">
      <c r="A366" s="178" t="s">
        <v>1149</v>
      </c>
      <c r="B366" s="179" t="s">
        <v>475</v>
      </c>
      <c r="C366" s="179" t="s">
        <v>1567</v>
      </c>
      <c r="D366" s="178" t="s">
        <v>483</v>
      </c>
      <c r="E366" s="175">
        <v>1529</v>
      </c>
      <c r="F366" s="180">
        <v>654</v>
      </c>
      <c r="G366" s="180">
        <v>441</v>
      </c>
      <c r="H366" s="181">
        <v>434</v>
      </c>
      <c r="I366" s="175">
        <v>1565</v>
      </c>
      <c r="J366" s="180">
        <v>655</v>
      </c>
      <c r="K366" s="180">
        <v>452</v>
      </c>
      <c r="L366" s="181">
        <v>458</v>
      </c>
      <c r="M366" s="175">
        <v>1595</v>
      </c>
      <c r="N366" s="180">
        <v>680</v>
      </c>
      <c r="O366" s="180">
        <v>476</v>
      </c>
      <c r="P366" s="181">
        <v>439</v>
      </c>
    </row>
    <row r="367" spans="1:16" x14ac:dyDescent="0.3">
      <c r="A367" s="178" t="s">
        <v>1160</v>
      </c>
      <c r="B367" s="179" t="s">
        <v>1123</v>
      </c>
      <c r="C367" s="179" t="s">
        <v>1568</v>
      </c>
      <c r="D367" s="178" t="s">
        <v>1126</v>
      </c>
      <c r="E367" s="175">
        <v>1612</v>
      </c>
      <c r="F367" s="180">
        <v>324</v>
      </c>
      <c r="G367" s="180">
        <v>1038</v>
      </c>
      <c r="H367" s="181">
        <v>250</v>
      </c>
      <c r="I367" s="175">
        <v>1630</v>
      </c>
      <c r="J367" s="180">
        <v>337</v>
      </c>
      <c r="K367" s="180">
        <v>1032</v>
      </c>
      <c r="L367" s="181">
        <v>261</v>
      </c>
      <c r="M367" s="175">
        <v>1609</v>
      </c>
      <c r="N367" s="180">
        <v>331</v>
      </c>
      <c r="O367" s="180">
        <v>1021</v>
      </c>
      <c r="P367" s="181">
        <v>257</v>
      </c>
    </row>
    <row r="368" spans="1:16" x14ac:dyDescent="0.3">
      <c r="A368" s="178" t="s">
        <v>260</v>
      </c>
      <c r="B368" s="179" t="s">
        <v>712</v>
      </c>
      <c r="C368" s="179" t="s">
        <v>1569</v>
      </c>
      <c r="D368" s="178" t="s">
        <v>716</v>
      </c>
      <c r="E368" s="175">
        <v>1674</v>
      </c>
      <c r="F368" s="180">
        <v>371</v>
      </c>
      <c r="G368" s="180">
        <v>1222</v>
      </c>
      <c r="H368" s="181">
        <v>81</v>
      </c>
      <c r="I368" s="175">
        <v>1643</v>
      </c>
      <c r="J368" s="180">
        <v>364</v>
      </c>
      <c r="K368" s="180">
        <v>1195</v>
      </c>
      <c r="L368" s="181">
        <v>84</v>
      </c>
      <c r="M368" s="175">
        <v>1611</v>
      </c>
      <c r="N368" s="180">
        <v>372</v>
      </c>
      <c r="O368" s="180">
        <v>1150</v>
      </c>
      <c r="P368" s="181">
        <v>89</v>
      </c>
    </row>
    <row r="369" spans="1:16" x14ac:dyDescent="0.3">
      <c r="A369" s="178" t="s">
        <v>1038</v>
      </c>
      <c r="B369" s="179" t="s">
        <v>939</v>
      </c>
      <c r="C369" s="179" t="s">
        <v>1570</v>
      </c>
      <c r="D369" s="178" t="s">
        <v>979</v>
      </c>
      <c r="E369" s="175">
        <v>1667</v>
      </c>
      <c r="F369" s="180">
        <v>222</v>
      </c>
      <c r="G369" s="180">
        <v>1241</v>
      </c>
      <c r="H369" s="181">
        <v>204</v>
      </c>
      <c r="I369" s="175">
        <v>1668</v>
      </c>
      <c r="J369" s="180">
        <v>220</v>
      </c>
      <c r="K369" s="180">
        <v>1241</v>
      </c>
      <c r="L369" s="181">
        <v>207</v>
      </c>
      <c r="M369" s="175">
        <v>1603</v>
      </c>
      <c r="N369" s="180">
        <v>213</v>
      </c>
      <c r="O369" s="180">
        <v>1182</v>
      </c>
      <c r="P369" s="181">
        <v>208</v>
      </c>
    </row>
    <row r="370" spans="1:16" x14ac:dyDescent="0.3">
      <c r="A370" s="178" t="s">
        <v>938</v>
      </c>
      <c r="B370" s="179" t="s">
        <v>272</v>
      </c>
      <c r="C370" s="179" t="s">
        <v>1571</v>
      </c>
      <c r="D370" s="178" t="s">
        <v>564</v>
      </c>
      <c r="E370" s="175">
        <v>1503</v>
      </c>
      <c r="F370" s="180">
        <v>427</v>
      </c>
      <c r="G370" s="180">
        <v>724</v>
      </c>
      <c r="H370" s="181">
        <v>352</v>
      </c>
      <c r="I370" s="175">
        <v>1549</v>
      </c>
      <c r="J370" s="180">
        <v>409</v>
      </c>
      <c r="K370" s="180">
        <v>761</v>
      </c>
      <c r="L370" s="181">
        <v>379</v>
      </c>
      <c r="M370" s="175">
        <v>1573</v>
      </c>
      <c r="N370" s="180">
        <v>487</v>
      </c>
      <c r="O370" s="180">
        <v>735</v>
      </c>
      <c r="P370" s="181">
        <v>351</v>
      </c>
    </row>
    <row r="371" spans="1:16" x14ac:dyDescent="0.3">
      <c r="A371" s="178" t="s">
        <v>1130</v>
      </c>
      <c r="B371" s="179" t="s">
        <v>475</v>
      </c>
      <c r="C371" s="179" t="s">
        <v>1572</v>
      </c>
      <c r="D371" s="178" t="s">
        <v>503</v>
      </c>
      <c r="E371" s="175">
        <v>1694</v>
      </c>
      <c r="F371" s="180">
        <v>123</v>
      </c>
      <c r="G371" s="180">
        <v>1385</v>
      </c>
      <c r="H371" s="181">
        <v>186</v>
      </c>
      <c r="I371" s="175">
        <v>1595</v>
      </c>
      <c r="J371" s="180">
        <v>120</v>
      </c>
      <c r="K371" s="180">
        <v>1276</v>
      </c>
      <c r="L371" s="181">
        <v>199</v>
      </c>
      <c r="M371" s="175">
        <v>1596</v>
      </c>
      <c r="N371" s="180">
        <v>120</v>
      </c>
      <c r="O371" s="180">
        <v>1278</v>
      </c>
      <c r="P371" s="181">
        <v>198</v>
      </c>
    </row>
    <row r="372" spans="1:16" x14ac:dyDescent="0.3">
      <c r="A372" s="178" t="s">
        <v>762</v>
      </c>
      <c r="B372" s="179" t="s">
        <v>475</v>
      </c>
      <c r="C372" s="179" t="s">
        <v>1573</v>
      </c>
      <c r="D372" s="178" t="s">
        <v>507</v>
      </c>
      <c r="E372" s="175">
        <v>1565</v>
      </c>
      <c r="F372" s="180">
        <v>324</v>
      </c>
      <c r="G372" s="180">
        <v>880</v>
      </c>
      <c r="H372" s="181">
        <v>361</v>
      </c>
      <c r="I372" s="175">
        <v>1647</v>
      </c>
      <c r="J372" s="180">
        <v>380</v>
      </c>
      <c r="K372" s="180">
        <v>887</v>
      </c>
      <c r="L372" s="181">
        <v>380</v>
      </c>
      <c r="M372" s="175">
        <v>1596</v>
      </c>
      <c r="N372" s="180">
        <v>332</v>
      </c>
      <c r="O372" s="180">
        <v>881</v>
      </c>
      <c r="P372" s="181">
        <v>383</v>
      </c>
    </row>
    <row r="373" spans="1:16" x14ac:dyDescent="0.3">
      <c r="A373" s="178" t="s">
        <v>938</v>
      </c>
      <c r="B373" s="179" t="s">
        <v>108</v>
      </c>
      <c r="C373" s="179" t="s">
        <v>1574</v>
      </c>
      <c r="D373" s="178" t="s">
        <v>232</v>
      </c>
      <c r="E373" s="175">
        <v>1561</v>
      </c>
      <c r="F373" s="180">
        <v>205</v>
      </c>
      <c r="G373" s="180">
        <v>1180</v>
      </c>
      <c r="H373" s="181">
        <v>176</v>
      </c>
      <c r="I373" s="175">
        <v>1608</v>
      </c>
      <c r="J373" s="180">
        <v>206</v>
      </c>
      <c r="K373" s="180">
        <v>1237</v>
      </c>
      <c r="L373" s="181">
        <v>165</v>
      </c>
      <c r="M373" s="175">
        <v>1595</v>
      </c>
      <c r="N373" s="180">
        <v>214</v>
      </c>
      <c r="O373" s="180">
        <v>1208</v>
      </c>
      <c r="P373" s="181">
        <v>173</v>
      </c>
    </row>
    <row r="374" spans="1:16" x14ac:dyDescent="0.3">
      <c r="A374" s="178" t="s">
        <v>308</v>
      </c>
      <c r="B374" s="179" t="s">
        <v>135</v>
      </c>
      <c r="C374" s="179" t="s">
        <v>1575</v>
      </c>
      <c r="D374" s="179" t="s">
        <v>445</v>
      </c>
      <c r="E374" s="175">
        <v>1590</v>
      </c>
      <c r="F374" s="180">
        <v>235</v>
      </c>
      <c r="G374" s="180">
        <v>800</v>
      </c>
      <c r="H374" s="181">
        <v>555</v>
      </c>
      <c r="I374" s="175">
        <v>1606</v>
      </c>
      <c r="J374" s="180">
        <v>246</v>
      </c>
      <c r="K374" s="180">
        <v>798</v>
      </c>
      <c r="L374" s="181">
        <v>562</v>
      </c>
      <c r="M374" s="175">
        <v>1575</v>
      </c>
      <c r="N374" s="180">
        <v>242</v>
      </c>
      <c r="O374" s="180">
        <v>775</v>
      </c>
      <c r="P374" s="181">
        <v>558</v>
      </c>
    </row>
    <row r="375" spans="1:16" x14ac:dyDescent="0.3">
      <c r="A375" s="178" t="s">
        <v>913</v>
      </c>
      <c r="B375" s="179" t="s">
        <v>309</v>
      </c>
      <c r="C375" s="179" t="s">
        <v>1576</v>
      </c>
      <c r="D375" s="178" t="s">
        <v>414</v>
      </c>
      <c r="E375" s="175">
        <v>1405</v>
      </c>
      <c r="F375" s="180">
        <v>748</v>
      </c>
      <c r="G375" s="180">
        <v>380</v>
      </c>
      <c r="H375" s="181">
        <v>277</v>
      </c>
      <c r="I375" s="175">
        <v>1561</v>
      </c>
      <c r="J375" s="180">
        <v>770</v>
      </c>
      <c r="K375" s="180">
        <v>512</v>
      </c>
      <c r="L375" s="181">
        <v>279</v>
      </c>
      <c r="M375" s="175">
        <v>1569</v>
      </c>
      <c r="N375" s="180">
        <v>777</v>
      </c>
      <c r="O375" s="180">
        <v>506</v>
      </c>
      <c r="P375" s="181">
        <v>286</v>
      </c>
    </row>
    <row r="376" spans="1:16" x14ac:dyDescent="0.3">
      <c r="A376" s="178" t="s">
        <v>107</v>
      </c>
      <c r="B376" s="179" t="s">
        <v>793</v>
      </c>
      <c r="C376" s="179" t="s">
        <v>1577</v>
      </c>
      <c r="D376" s="178" t="s">
        <v>815</v>
      </c>
      <c r="E376" s="175">
        <v>1443</v>
      </c>
      <c r="F376" s="180">
        <v>253</v>
      </c>
      <c r="G376" s="180">
        <v>769</v>
      </c>
      <c r="H376" s="181">
        <v>421</v>
      </c>
      <c r="I376" s="175">
        <v>1519</v>
      </c>
      <c r="J376" s="180">
        <v>253</v>
      </c>
      <c r="K376" s="180">
        <v>815</v>
      </c>
      <c r="L376" s="181">
        <v>451</v>
      </c>
      <c r="M376" s="175">
        <v>1532</v>
      </c>
      <c r="N376" s="180">
        <v>313</v>
      </c>
      <c r="O376" s="180">
        <v>785</v>
      </c>
      <c r="P376" s="181">
        <v>434</v>
      </c>
    </row>
    <row r="377" spans="1:16" x14ac:dyDescent="0.3">
      <c r="A377" s="178" t="s">
        <v>107</v>
      </c>
      <c r="B377" s="179" t="s">
        <v>235</v>
      </c>
      <c r="C377" s="179" t="s">
        <v>1578</v>
      </c>
      <c r="D377" s="178" t="s">
        <v>245</v>
      </c>
      <c r="E377" s="175">
        <v>1556</v>
      </c>
      <c r="F377" s="180">
        <v>948</v>
      </c>
      <c r="G377" s="180">
        <v>299</v>
      </c>
      <c r="H377" s="181">
        <v>309</v>
      </c>
      <c r="I377" s="175">
        <v>1487</v>
      </c>
      <c r="J377" s="180">
        <v>892</v>
      </c>
      <c r="K377" s="180">
        <v>268</v>
      </c>
      <c r="L377" s="181">
        <v>327</v>
      </c>
      <c r="M377" s="175">
        <v>1558</v>
      </c>
      <c r="N377" s="180">
        <v>952</v>
      </c>
      <c r="O377" s="180">
        <v>263</v>
      </c>
      <c r="P377" s="181">
        <v>343</v>
      </c>
    </row>
    <row r="378" spans="1:16" x14ac:dyDescent="0.3">
      <c r="A378" s="178" t="s">
        <v>938</v>
      </c>
      <c r="B378" s="179" t="s">
        <v>569</v>
      </c>
      <c r="C378" s="179" t="s">
        <v>1579</v>
      </c>
      <c r="D378" s="178" t="s">
        <v>199</v>
      </c>
      <c r="E378" s="175">
        <v>1545</v>
      </c>
      <c r="F378" s="180">
        <v>375</v>
      </c>
      <c r="G378" s="180">
        <v>663</v>
      </c>
      <c r="H378" s="181">
        <v>507</v>
      </c>
      <c r="I378" s="175">
        <v>1546</v>
      </c>
      <c r="J378" s="180">
        <v>376</v>
      </c>
      <c r="K378" s="180">
        <v>656</v>
      </c>
      <c r="L378" s="181">
        <v>514</v>
      </c>
      <c r="M378" s="175">
        <v>1548</v>
      </c>
      <c r="N378" s="180">
        <v>373</v>
      </c>
      <c r="O378" s="180">
        <v>654</v>
      </c>
      <c r="P378" s="181">
        <v>521</v>
      </c>
    </row>
    <row r="379" spans="1:16" x14ac:dyDescent="0.3">
      <c r="A379" s="178" t="s">
        <v>1014</v>
      </c>
      <c r="B379" s="179" t="s">
        <v>108</v>
      </c>
      <c r="C379" s="179" t="s">
        <v>1580</v>
      </c>
      <c r="D379" s="178" t="s">
        <v>215</v>
      </c>
      <c r="E379" s="175">
        <v>1581</v>
      </c>
      <c r="F379" s="180">
        <v>658</v>
      </c>
      <c r="G379" s="180">
        <v>688</v>
      </c>
      <c r="H379" s="181">
        <v>235</v>
      </c>
      <c r="I379" s="175">
        <v>1540</v>
      </c>
      <c r="J379" s="180">
        <v>659</v>
      </c>
      <c r="K379" s="180">
        <v>635</v>
      </c>
      <c r="L379" s="181">
        <v>246</v>
      </c>
      <c r="M379" s="175">
        <v>1554</v>
      </c>
      <c r="N379" s="180">
        <v>671</v>
      </c>
      <c r="O379" s="180">
        <v>622</v>
      </c>
      <c r="P379" s="181">
        <v>261</v>
      </c>
    </row>
    <row r="380" spans="1:16" x14ac:dyDescent="0.3">
      <c r="A380" s="178" t="s">
        <v>308</v>
      </c>
      <c r="B380" s="179" t="s">
        <v>235</v>
      </c>
      <c r="C380" s="179" t="s">
        <v>1581</v>
      </c>
      <c r="D380" s="178" t="s">
        <v>253</v>
      </c>
      <c r="E380" s="175">
        <v>1565</v>
      </c>
      <c r="F380" s="180">
        <v>383</v>
      </c>
      <c r="G380" s="180">
        <v>1040</v>
      </c>
      <c r="H380" s="181">
        <v>142</v>
      </c>
      <c r="I380" s="175">
        <v>1559</v>
      </c>
      <c r="J380" s="180">
        <v>392</v>
      </c>
      <c r="K380" s="180">
        <v>1023</v>
      </c>
      <c r="L380" s="181">
        <v>144</v>
      </c>
      <c r="M380" s="175">
        <v>1536</v>
      </c>
      <c r="N380" s="180">
        <v>393</v>
      </c>
      <c r="O380" s="180">
        <v>1002</v>
      </c>
      <c r="P380" s="181">
        <v>141</v>
      </c>
    </row>
    <row r="381" spans="1:16" x14ac:dyDescent="0.3">
      <c r="A381" s="178" t="s">
        <v>938</v>
      </c>
      <c r="B381" s="179" t="s">
        <v>458</v>
      </c>
      <c r="C381" s="179" t="s">
        <v>1582</v>
      </c>
      <c r="D381" s="178" t="s">
        <v>462</v>
      </c>
      <c r="E381" s="175">
        <v>1570</v>
      </c>
      <c r="F381" s="180">
        <v>304</v>
      </c>
      <c r="G381" s="180">
        <v>955</v>
      </c>
      <c r="H381" s="181">
        <v>311</v>
      </c>
      <c r="I381" s="175">
        <v>1550</v>
      </c>
      <c r="J381" s="180">
        <v>299</v>
      </c>
      <c r="K381" s="180">
        <v>919</v>
      </c>
      <c r="L381" s="181">
        <v>332</v>
      </c>
      <c r="M381" s="175">
        <v>1538</v>
      </c>
      <c r="N381" s="180">
        <v>300</v>
      </c>
      <c r="O381" s="180">
        <v>899</v>
      </c>
      <c r="P381" s="181">
        <v>339</v>
      </c>
    </row>
    <row r="382" spans="1:16" x14ac:dyDescent="0.3">
      <c r="A382" s="178" t="s">
        <v>568</v>
      </c>
      <c r="B382" s="179" t="s">
        <v>108</v>
      </c>
      <c r="C382" s="179" t="s">
        <v>1583</v>
      </c>
      <c r="D382" s="178" t="s">
        <v>227</v>
      </c>
      <c r="E382" s="175">
        <v>1367</v>
      </c>
      <c r="F382" s="180">
        <v>536</v>
      </c>
      <c r="G382" s="180">
        <v>524</v>
      </c>
      <c r="H382" s="181">
        <v>307</v>
      </c>
      <c r="I382" s="175">
        <v>1545</v>
      </c>
      <c r="J382" s="180">
        <v>557</v>
      </c>
      <c r="K382" s="180">
        <v>661</v>
      </c>
      <c r="L382" s="181">
        <v>327</v>
      </c>
      <c r="M382" s="175">
        <v>1467</v>
      </c>
      <c r="N382" s="180">
        <v>577</v>
      </c>
      <c r="O382" s="180">
        <v>624</v>
      </c>
      <c r="P382" s="181">
        <v>266</v>
      </c>
    </row>
    <row r="383" spans="1:16" x14ac:dyDescent="0.3">
      <c r="A383" s="178" t="s">
        <v>1038</v>
      </c>
      <c r="B383" s="179" t="s">
        <v>1086</v>
      </c>
      <c r="C383" s="179" t="s">
        <v>1584</v>
      </c>
      <c r="D383" s="178" t="s">
        <v>1095</v>
      </c>
      <c r="E383" s="175">
        <v>1448</v>
      </c>
      <c r="F383" s="180">
        <v>329</v>
      </c>
      <c r="G383" s="180">
        <v>734</v>
      </c>
      <c r="H383" s="181">
        <v>385</v>
      </c>
      <c r="I383" s="175">
        <v>1482</v>
      </c>
      <c r="J383" s="180">
        <v>327</v>
      </c>
      <c r="K383" s="180">
        <v>760</v>
      </c>
      <c r="L383" s="181">
        <v>395</v>
      </c>
      <c r="M383" s="175">
        <v>1529</v>
      </c>
      <c r="N383" s="180">
        <v>330</v>
      </c>
      <c r="O383" s="180">
        <v>792</v>
      </c>
      <c r="P383" s="181">
        <v>407</v>
      </c>
    </row>
    <row r="384" spans="1:16" x14ac:dyDescent="0.3">
      <c r="A384" s="178" t="s">
        <v>260</v>
      </c>
      <c r="B384" s="179" t="s">
        <v>108</v>
      </c>
      <c r="C384" s="179" t="s">
        <v>1585</v>
      </c>
      <c r="D384" s="178" t="s">
        <v>132</v>
      </c>
      <c r="E384" s="175">
        <v>1590</v>
      </c>
      <c r="F384" s="180">
        <v>293</v>
      </c>
      <c r="G384" s="180">
        <v>1016</v>
      </c>
      <c r="H384" s="181">
        <v>281</v>
      </c>
      <c r="I384" s="175">
        <v>1570</v>
      </c>
      <c r="J384" s="180">
        <v>286</v>
      </c>
      <c r="K384" s="180">
        <v>1009</v>
      </c>
      <c r="L384" s="181">
        <v>275</v>
      </c>
      <c r="M384" s="175">
        <v>1516</v>
      </c>
      <c r="N384" s="180">
        <v>262</v>
      </c>
      <c r="O384" s="180">
        <v>978</v>
      </c>
      <c r="P384" s="181">
        <v>276</v>
      </c>
    </row>
    <row r="385" spans="1:16" x14ac:dyDescent="0.3">
      <c r="A385" s="178" t="s">
        <v>260</v>
      </c>
      <c r="B385" s="179" t="s">
        <v>108</v>
      </c>
      <c r="C385" s="179" t="s">
        <v>1586</v>
      </c>
      <c r="D385" s="178" t="s">
        <v>198</v>
      </c>
      <c r="E385" s="175">
        <v>1498</v>
      </c>
      <c r="F385" s="180">
        <v>241</v>
      </c>
      <c r="G385" s="180">
        <v>933</v>
      </c>
      <c r="H385" s="181">
        <v>324</v>
      </c>
      <c r="I385" s="175">
        <v>1509</v>
      </c>
      <c r="J385" s="180">
        <v>242</v>
      </c>
      <c r="K385" s="180">
        <v>923</v>
      </c>
      <c r="L385" s="181">
        <v>344</v>
      </c>
      <c r="M385" s="175">
        <v>1510</v>
      </c>
      <c r="N385" s="180">
        <v>245</v>
      </c>
      <c r="O385" s="180">
        <v>925</v>
      </c>
      <c r="P385" s="181">
        <v>340</v>
      </c>
    </row>
    <row r="386" spans="1:16" x14ac:dyDescent="0.3">
      <c r="A386" s="178" t="s">
        <v>308</v>
      </c>
      <c r="B386" s="179" t="s">
        <v>309</v>
      </c>
      <c r="C386" s="179" t="s">
        <v>1587</v>
      </c>
      <c r="D386" s="178" t="s">
        <v>411</v>
      </c>
      <c r="E386" s="175">
        <v>1462</v>
      </c>
      <c r="F386" s="180">
        <v>522</v>
      </c>
      <c r="G386" s="180">
        <v>519</v>
      </c>
      <c r="H386" s="181">
        <v>421</v>
      </c>
      <c r="I386" s="175">
        <v>1488</v>
      </c>
      <c r="J386" s="180">
        <v>547</v>
      </c>
      <c r="K386" s="180">
        <v>518</v>
      </c>
      <c r="L386" s="181">
        <v>423</v>
      </c>
      <c r="M386" s="175">
        <v>1501</v>
      </c>
      <c r="N386" s="180">
        <v>541</v>
      </c>
      <c r="O386" s="180">
        <v>541</v>
      </c>
      <c r="P386" s="181">
        <v>419</v>
      </c>
    </row>
    <row r="387" spans="1:16" x14ac:dyDescent="0.3">
      <c r="A387" s="178" t="s">
        <v>429</v>
      </c>
      <c r="B387" s="179" t="s">
        <v>1086</v>
      </c>
      <c r="C387" s="179" t="s">
        <v>1588</v>
      </c>
      <c r="D387" s="178" t="s">
        <v>1090</v>
      </c>
      <c r="E387" s="175">
        <v>1468</v>
      </c>
      <c r="F387" s="180">
        <v>432</v>
      </c>
      <c r="G387" s="180">
        <v>819</v>
      </c>
      <c r="H387" s="181">
        <v>217</v>
      </c>
      <c r="I387" s="175">
        <v>1483</v>
      </c>
      <c r="J387" s="180">
        <v>428</v>
      </c>
      <c r="K387" s="180">
        <v>832</v>
      </c>
      <c r="L387" s="181">
        <v>223</v>
      </c>
      <c r="M387" s="175">
        <v>1508</v>
      </c>
      <c r="N387" s="180">
        <v>441</v>
      </c>
      <c r="O387" s="180">
        <v>837</v>
      </c>
      <c r="P387" s="181">
        <v>230</v>
      </c>
    </row>
    <row r="388" spans="1:16" x14ac:dyDescent="0.3">
      <c r="A388" s="178" t="s">
        <v>107</v>
      </c>
      <c r="B388" s="179" t="s">
        <v>261</v>
      </c>
      <c r="C388" s="179" t="s">
        <v>1589</v>
      </c>
      <c r="D388" s="178" t="s">
        <v>298</v>
      </c>
      <c r="E388" s="175">
        <v>1522</v>
      </c>
      <c r="F388" s="180">
        <v>373</v>
      </c>
      <c r="G388" s="180">
        <v>1038</v>
      </c>
      <c r="H388" s="181">
        <v>111</v>
      </c>
      <c r="I388" s="175">
        <v>1509</v>
      </c>
      <c r="J388" s="180">
        <v>386</v>
      </c>
      <c r="K388" s="180">
        <v>1026</v>
      </c>
      <c r="L388" s="181">
        <v>97</v>
      </c>
      <c r="M388" s="175">
        <v>1501</v>
      </c>
      <c r="N388" s="180">
        <v>391</v>
      </c>
      <c r="O388" s="180">
        <v>1010</v>
      </c>
      <c r="P388" s="181">
        <v>100</v>
      </c>
    </row>
    <row r="389" spans="1:16" x14ac:dyDescent="0.3">
      <c r="A389" s="178" t="s">
        <v>107</v>
      </c>
      <c r="B389" s="179" t="s">
        <v>1150</v>
      </c>
      <c r="C389" s="179" t="s">
        <v>1590</v>
      </c>
      <c r="D389" s="178" t="s">
        <v>1157</v>
      </c>
      <c r="E389" s="175">
        <v>1575</v>
      </c>
      <c r="F389" s="180">
        <v>72</v>
      </c>
      <c r="G389" s="180">
        <v>1321</v>
      </c>
      <c r="H389" s="181">
        <v>182</v>
      </c>
      <c r="I389" s="175">
        <v>1526</v>
      </c>
      <c r="J389" s="180">
        <v>77</v>
      </c>
      <c r="K389" s="180">
        <v>1261</v>
      </c>
      <c r="L389" s="181">
        <v>188</v>
      </c>
      <c r="M389" s="175">
        <v>1491</v>
      </c>
      <c r="N389" s="180">
        <v>81</v>
      </c>
      <c r="O389" s="180">
        <v>1226</v>
      </c>
      <c r="P389" s="181">
        <v>184</v>
      </c>
    </row>
    <row r="390" spans="1:16" x14ac:dyDescent="0.3">
      <c r="A390" s="178" t="s">
        <v>308</v>
      </c>
      <c r="B390" s="179" t="s">
        <v>108</v>
      </c>
      <c r="C390" s="179" t="s">
        <v>1591</v>
      </c>
      <c r="D390" s="178" t="s">
        <v>209</v>
      </c>
      <c r="E390" s="175">
        <v>1596</v>
      </c>
      <c r="F390" s="180">
        <v>619</v>
      </c>
      <c r="G390" s="180">
        <v>592</v>
      </c>
      <c r="H390" s="181">
        <v>385</v>
      </c>
      <c r="I390" s="175">
        <v>1527</v>
      </c>
      <c r="J390" s="180">
        <v>629</v>
      </c>
      <c r="K390" s="180">
        <v>507</v>
      </c>
      <c r="L390" s="181">
        <v>391</v>
      </c>
      <c r="M390" s="175">
        <v>1494</v>
      </c>
      <c r="N390" s="180">
        <v>617</v>
      </c>
      <c r="O390" s="180">
        <v>484</v>
      </c>
      <c r="P390" s="181">
        <v>393</v>
      </c>
    </row>
    <row r="391" spans="1:16" x14ac:dyDescent="0.3">
      <c r="A391" s="178" t="s">
        <v>762</v>
      </c>
      <c r="B391" s="179" t="s">
        <v>108</v>
      </c>
      <c r="C391" s="179" t="s">
        <v>1592</v>
      </c>
      <c r="D391" s="178" t="s">
        <v>146</v>
      </c>
      <c r="E391" s="175">
        <v>1433</v>
      </c>
      <c r="F391" s="180">
        <v>365</v>
      </c>
      <c r="G391" s="180">
        <v>761</v>
      </c>
      <c r="H391" s="181">
        <v>307</v>
      </c>
      <c r="I391" s="175">
        <v>1458</v>
      </c>
      <c r="J391" s="180">
        <v>371</v>
      </c>
      <c r="K391" s="180">
        <v>773</v>
      </c>
      <c r="L391" s="181">
        <v>314</v>
      </c>
      <c r="M391" s="175">
        <v>1463</v>
      </c>
      <c r="N391" s="180">
        <v>369</v>
      </c>
      <c r="O391" s="180">
        <v>808</v>
      </c>
      <c r="P391" s="181">
        <v>286</v>
      </c>
    </row>
    <row r="392" spans="1:16" x14ac:dyDescent="0.3">
      <c r="A392" s="178" t="s">
        <v>762</v>
      </c>
      <c r="B392" s="179" t="s">
        <v>712</v>
      </c>
      <c r="C392" s="179" t="s">
        <v>1593</v>
      </c>
      <c r="D392" s="178" t="s">
        <v>724</v>
      </c>
      <c r="E392" s="175">
        <v>1367</v>
      </c>
      <c r="F392" s="180">
        <v>518</v>
      </c>
      <c r="G392" s="180">
        <v>541</v>
      </c>
      <c r="H392" s="181">
        <v>308</v>
      </c>
      <c r="I392" s="175">
        <v>1486</v>
      </c>
      <c r="J392" s="180">
        <v>595</v>
      </c>
      <c r="K392" s="180">
        <v>560</v>
      </c>
      <c r="L392" s="181">
        <v>331</v>
      </c>
      <c r="M392" s="175">
        <v>1483</v>
      </c>
      <c r="N392" s="180">
        <v>600</v>
      </c>
      <c r="O392" s="180">
        <v>558</v>
      </c>
      <c r="P392" s="181">
        <v>325</v>
      </c>
    </row>
    <row r="393" spans="1:16" x14ac:dyDescent="0.3">
      <c r="A393" s="178" t="s">
        <v>308</v>
      </c>
      <c r="B393" s="179" t="s">
        <v>1039</v>
      </c>
      <c r="C393" s="179" t="s">
        <v>1594</v>
      </c>
      <c r="D393" s="178" t="s">
        <v>1072</v>
      </c>
      <c r="E393" s="175">
        <v>1527</v>
      </c>
      <c r="F393" s="180">
        <v>613</v>
      </c>
      <c r="G393" s="180">
        <v>488</v>
      </c>
      <c r="H393" s="181">
        <v>426</v>
      </c>
      <c r="I393" s="175">
        <v>1474</v>
      </c>
      <c r="J393" s="180">
        <v>609</v>
      </c>
      <c r="K393" s="180">
        <v>430</v>
      </c>
      <c r="L393" s="181">
        <v>435</v>
      </c>
      <c r="M393" s="175">
        <v>1487</v>
      </c>
      <c r="N393" s="180">
        <v>608</v>
      </c>
      <c r="O393" s="180">
        <v>446</v>
      </c>
      <c r="P393" s="181">
        <v>433</v>
      </c>
    </row>
    <row r="394" spans="1:16" x14ac:dyDescent="0.3">
      <c r="A394" s="178" t="s">
        <v>234</v>
      </c>
      <c r="B394" s="179" t="s">
        <v>181</v>
      </c>
      <c r="C394" s="179" t="s">
        <v>1595</v>
      </c>
      <c r="D394" s="178" t="s">
        <v>833</v>
      </c>
      <c r="E394" s="175">
        <v>1397</v>
      </c>
      <c r="F394" s="180">
        <v>557</v>
      </c>
      <c r="G394" s="180">
        <v>306</v>
      </c>
      <c r="H394" s="181">
        <v>534</v>
      </c>
      <c r="I394" s="175">
        <v>1431</v>
      </c>
      <c r="J394" s="180">
        <v>556</v>
      </c>
      <c r="K394" s="180">
        <v>322</v>
      </c>
      <c r="L394" s="181">
        <v>553</v>
      </c>
      <c r="M394" s="175">
        <v>1460</v>
      </c>
      <c r="N394" s="180">
        <v>551</v>
      </c>
      <c r="O394" s="180">
        <v>384</v>
      </c>
      <c r="P394" s="181">
        <v>525</v>
      </c>
    </row>
    <row r="395" spans="1:16" x14ac:dyDescent="0.3">
      <c r="A395" s="178" t="s">
        <v>938</v>
      </c>
      <c r="B395" s="179" t="s">
        <v>569</v>
      </c>
      <c r="C395" s="179" t="s">
        <v>1596</v>
      </c>
      <c r="D395" s="178" t="s">
        <v>663</v>
      </c>
      <c r="E395" s="175">
        <v>1414</v>
      </c>
      <c r="F395" s="180">
        <v>322</v>
      </c>
      <c r="G395" s="180">
        <v>579</v>
      </c>
      <c r="H395" s="181">
        <v>513</v>
      </c>
      <c r="I395" s="175">
        <v>1576</v>
      </c>
      <c r="J395" s="180">
        <v>322</v>
      </c>
      <c r="K395" s="180">
        <v>741</v>
      </c>
      <c r="L395" s="181">
        <v>513</v>
      </c>
      <c r="M395" s="175">
        <v>1507</v>
      </c>
      <c r="N395" s="180">
        <v>319</v>
      </c>
      <c r="O395" s="180">
        <v>654</v>
      </c>
      <c r="P395" s="181">
        <v>534</v>
      </c>
    </row>
    <row r="396" spans="1:16" x14ac:dyDescent="0.3">
      <c r="A396" s="178" t="s">
        <v>568</v>
      </c>
      <c r="B396" s="179" t="s">
        <v>261</v>
      </c>
      <c r="C396" s="179" t="s">
        <v>1597</v>
      </c>
      <c r="D396" s="179" t="s">
        <v>272</v>
      </c>
      <c r="E396" s="175">
        <v>1461</v>
      </c>
      <c r="F396" s="180">
        <v>622</v>
      </c>
      <c r="G396" s="180">
        <v>670</v>
      </c>
      <c r="H396" s="181">
        <v>169</v>
      </c>
      <c r="I396" s="175">
        <v>1473</v>
      </c>
      <c r="J396" s="180">
        <v>668</v>
      </c>
      <c r="K396" s="180">
        <v>638</v>
      </c>
      <c r="L396" s="181">
        <v>167</v>
      </c>
      <c r="M396" s="175">
        <v>1491</v>
      </c>
      <c r="N396" s="180">
        <v>661</v>
      </c>
      <c r="O396" s="180">
        <v>653</v>
      </c>
      <c r="P396" s="181">
        <v>177</v>
      </c>
    </row>
    <row r="397" spans="1:16" x14ac:dyDescent="0.3">
      <c r="A397" s="178" t="s">
        <v>474</v>
      </c>
      <c r="B397" s="179" t="s">
        <v>309</v>
      </c>
      <c r="C397" s="179" t="s">
        <v>1598</v>
      </c>
      <c r="D397" s="178" t="s">
        <v>407</v>
      </c>
      <c r="E397" s="175">
        <v>1515</v>
      </c>
      <c r="F397" s="180">
        <v>837</v>
      </c>
      <c r="G397" s="180">
        <v>469</v>
      </c>
      <c r="H397" s="181">
        <v>209</v>
      </c>
      <c r="I397" s="175">
        <v>1440</v>
      </c>
      <c r="J397" s="180">
        <v>893</v>
      </c>
      <c r="K397" s="180">
        <v>341</v>
      </c>
      <c r="L397" s="181">
        <v>206</v>
      </c>
      <c r="M397" s="175">
        <v>1488</v>
      </c>
      <c r="N397" s="180">
        <v>968</v>
      </c>
      <c r="O397" s="180">
        <v>305</v>
      </c>
      <c r="P397" s="181">
        <v>215</v>
      </c>
    </row>
    <row r="398" spans="1:16" x14ac:dyDescent="0.3">
      <c r="A398" s="178" t="s">
        <v>234</v>
      </c>
      <c r="B398" s="179" t="s">
        <v>1131</v>
      </c>
      <c r="C398" s="179" t="s">
        <v>1599</v>
      </c>
      <c r="D398" s="178" t="s">
        <v>1148</v>
      </c>
      <c r="E398" s="175">
        <v>1486</v>
      </c>
      <c r="F398" s="180">
        <v>507</v>
      </c>
      <c r="G398" s="180">
        <v>605</v>
      </c>
      <c r="H398" s="181">
        <v>374</v>
      </c>
      <c r="I398" s="175">
        <v>1483</v>
      </c>
      <c r="J398" s="180">
        <v>509</v>
      </c>
      <c r="K398" s="180">
        <v>590</v>
      </c>
      <c r="L398" s="181">
        <v>384</v>
      </c>
      <c r="M398" s="175">
        <v>1482</v>
      </c>
      <c r="N398" s="180">
        <v>502</v>
      </c>
      <c r="O398" s="180">
        <v>589</v>
      </c>
      <c r="P398" s="181">
        <v>391</v>
      </c>
    </row>
    <row r="399" spans="1:16" x14ac:dyDescent="0.3">
      <c r="A399" s="178" t="s">
        <v>711</v>
      </c>
      <c r="B399" s="179" t="s">
        <v>748</v>
      </c>
      <c r="C399" s="179" t="s">
        <v>1600</v>
      </c>
      <c r="D399" s="178" t="s">
        <v>758</v>
      </c>
      <c r="E399" s="175">
        <v>1395</v>
      </c>
      <c r="F399" s="180">
        <v>217</v>
      </c>
      <c r="G399" s="180">
        <v>979</v>
      </c>
      <c r="H399" s="181">
        <v>199</v>
      </c>
      <c r="I399" s="175">
        <v>1492</v>
      </c>
      <c r="J399" s="180">
        <v>219</v>
      </c>
      <c r="K399" s="180">
        <v>1060</v>
      </c>
      <c r="L399" s="181">
        <v>213</v>
      </c>
      <c r="M399" s="175">
        <v>1479</v>
      </c>
      <c r="N399" s="180">
        <v>220</v>
      </c>
      <c r="O399" s="180">
        <v>1042</v>
      </c>
      <c r="P399" s="181">
        <v>217</v>
      </c>
    </row>
    <row r="400" spans="1:16" x14ac:dyDescent="0.3">
      <c r="A400" s="178" t="s">
        <v>260</v>
      </c>
      <c r="B400" s="179" t="s">
        <v>1150</v>
      </c>
      <c r="C400" s="179" t="s">
        <v>1601</v>
      </c>
      <c r="D400" s="178" t="s">
        <v>1156</v>
      </c>
      <c r="E400" s="175">
        <v>1430</v>
      </c>
      <c r="F400" s="180">
        <v>388</v>
      </c>
      <c r="G400" s="180">
        <v>803</v>
      </c>
      <c r="H400" s="181">
        <v>239</v>
      </c>
      <c r="I400" s="175">
        <v>1482</v>
      </c>
      <c r="J400" s="180">
        <v>387</v>
      </c>
      <c r="K400" s="180">
        <v>839</v>
      </c>
      <c r="L400" s="181">
        <v>256</v>
      </c>
      <c r="M400" s="175">
        <v>1479</v>
      </c>
      <c r="N400" s="180">
        <v>386</v>
      </c>
      <c r="O400" s="180">
        <v>829</v>
      </c>
      <c r="P400" s="181">
        <v>264</v>
      </c>
    </row>
    <row r="401" spans="1:16" x14ac:dyDescent="0.3">
      <c r="A401" s="178" t="s">
        <v>474</v>
      </c>
      <c r="B401" s="179" t="s">
        <v>569</v>
      </c>
      <c r="C401" s="179" t="s">
        <v>1602</v>
      </c>
      <c r="D401" s="178" t="s">
        <v>587</v>
      </c>
      <c r="E401" s="175">
        <v>1548</v>
      </c>
      <c r="F401" s="180">
        <v>579</v>
      </c>
      <c r="G401" s="180">
        <v>768</v>
      </c>
      <c r="H401" s="181">
        <v>201</v>
      </c>
      <c r="I401" s="175">
        <v>1506</v>
      </c>
      <c r="J401" s="180">
        <v>606</v>
      </c>
      <c r="K401" s="180">
        <v>683</v>
      </c>
      <c r="L401" s="181">
        <v>217</v>
      </c>
      <c r="M401" s="175">
        <v>1436</v>
      </c>
      <c r="N401" s="180">
        <v>620</v>
      </c>
      <c r="O401" s="180">
        <v>633</v>
      </c>
      <c r="P401" s="181">
        <v>183</v>
      </c>
    </row>
    <row r="402" spans="1:16" x14ac:dyDescent="0.3">
      <c r="A402" s="178" t="s">
        <v>539</v>
      </c>
      <c r="B402" s="179" t="s">
        <v>763</v>
      </c>
      <c r="C402" s="179" t="s">
        <v>1603</v>
      </c>
      <c r="D402" s="178" t="s">
        <v>779</v>
      </c>
      <c r="E402" s="175">
        <v>1558</v>
      </c>
      <c r="F402" s="180">
        <v>773</v>
      </c>
      <c r="G402" s="180">
        <v>508</v>
      </c>
      <c r="H402" s="181">
        <v>277</v>
      </c>
      <c r="I402" s="175">
        <v>1474</v>
      </c>
      <c r="J402" s="180">
        <v>683</v>
      </c>
      <c r="K402" s="180">
        <v>519</v>
      </c>
      <c r="L402" s="181">
        <v>272</v>
      </c>
      <c r="M402" s="175">
        <v>1448</v>
      </c>
      <c r="N402" s="180">
        <v>682</v>
      </c>
      <c r="O402" s="180">
        <v>512</v>
      </c>
      <c r="P402" s="181">
        <v>254</v>
      </c>
    </row>
    <row r="403" spans="1:16" x14ac:dyDescent="0.3">
      <c r="A403" s="178" t="s">
        <v>938</v>
      </c>
      <c r="B403" s="179" t="s">
        <v>309</v>
      </c>
      <c r="C403" s="179" t="s">
        <v>1604</v>
      </c>
      <c r="D403" s="178" t="s">
        <v>329</v>
      </c>
      <c r="E403" s="175">
        <v>1489</v>
      </c>
      <c r="F403" s="180">
        <v>387</v>
      </c>
      <c r="G403" s="180">
        <v>745</v>
      </c>
      <c r="H403" s="181">
        <v>357</v>
      </c>
      <c r="I403" s="175">
        <v>1459</v>
      </c>
      <c r="J403" s="180">
        <v>377</v>
      </c>
      <c r="K403" s="180">
        <v>732</v>
      </c>
      <c r="L403" s="181">
        <v>350</v>
      </c>
      <c r="M403" s="175">
        <v>1465</v>
      </c>
      <c r="N403" s="180">
        <v>376</v>
      </c>
      <c r="O403" s="180">
        <v>740</v>
      </c>
      <c r="P403" s="181">
        <v>349</v>
      </c>
    </row>
    <row r="404" spans="1:16" x14ac:dyDescent="0.3">
      <c r="A404" s="178" t="s">
        <v>873</v>
      </c>
      <c r="B404" s="179" t="s">
        <v>261</v>
      </c>
      <c r="C404" s="179" t="s">
        <v>1605</v>
      </c>
      <c r="D404" s="178" t="s">
        <v>294</v>
      </c>
      <c r="E404" s="175">
        <v>1439</v>
      </c>
      <c r="F404" s="180">
        <v>278</v>
      </c>
      <c r="G404" s="180">
        <v>611</v>
      </c>
      <c r="H404" s="181">
        <v>550</v>
      </c>
      <c r="I404" s="175">
        <v>1450</v>
      </c>
      <c r="J404" s="180">
        <v>279</v>
      </c>
      <c r="K404" s="180">
        <v>610</v>
      </c>
      <c r="L404" s="181">
        <v>561</v>
      </c>
      <c r="M404" s="175">
        <v>1391</v>
      </c>
      <c r="N404" s="180">
        <v>293</v>
      </c>
      <c r="O404" s="180">
        <v>599</v>
      </c>
      <c r="P404" s="181">
        <v>499</v>
      </c>
    </row>
    <row r="405" spans="1:16" x14ac:dyDescent="0.3">
      <c r="A405" s="178" t="s">
        <v>819</v>
      </c>
      <c r="B405" s="179" t="s">
        <v>506</v>
      </c>
      <c r="C405" s="179" t="s">
        <v>1606</v>
      </c>
      <c r="D405" s="178" t="s">
        <v>1029</v>
      </c>
      <c r="E405" s="175">
        <v>1330</v>
      </c>
      <c r="F405" s="180">
        <v>362</v>
      </c>
      <c r="G405" s="180">
        <v>306</v>
      </c>
      <c r="H405" s="181">
        <v>662</v>
      </c>
      <c r="I405" s="175">
        <v>1469</v>
      </c>
      <c r="J405" s="180">
        <v>490</v>
      </c>
      <c r="K405" s="180">
        <v>304</v>
      </c>
      <c r="L405" s="181">
        <v>675</v>
      </c>
      <c r="M405" s="175">
        <v>1439</v>
      </c>
      <c r="N405" s="180">
        <v>492</v>
      </c>
      <c r="O405" s="180">
        <v>281</v>
      </c>
      <c r="P405" s="181">
        <v>666</v>
      </c>
    </row>
    <row r="406" spans="1:16" x14ac:dyDescent="0.3">
      <c r="A406" s="178" t="s">
        <v>819</v>
      </c>
      <c r="B406" s="179" t="s">
        <v>1039</v>
      </c>
      <c r="C406" s="179" t="s">
        <v>1607</v>
      </c>
      <c r="D406" s="178" t="s">
        <v>1047</v>
      </c>
      <c r="E406" s="175">
        <v>1511</v>
      </c>
      <c r="F406" s="180">
        <v>627</v>
      </c>
      <c r="G406" s="180">
        <v>632</v>
      </c>
      <c r="H406" s="181">
        <v>252</v>
      </c>
      <c r="I406" s="175">
        <v>1441</v>
      </c>
      <c r="J406" s="180">
        <v>633</v>
      </c>
      <c r="K406" s="180">
        <v>557</v>
      </c>
      <c r="L406" s="181">
        <v>251</v>
      </c>
      <c r="M406" s="175">
        <v>1435</v>
      </c>
      <c r="N406" s="180">
        <v>643</v>
      </c>
      <c r="O406" s="180">
        <v>538</v>
      </c>
      <c r="P406" s="181">
        <v>254</v>
      </c>
    </row>
    <row r="407" spans="1:16" x14ac:dyDescent="0.3">
      <c r="A407" s="178" t="s">
        <v>107</v>
      </c>
      <c r="B407" s="179" t="s">
        <v>1086</v>
      </c>
      <c r="C407" s="179" t="s">
        <v>1608</v>
      </c>
      <c r="D407" s="178" t="s">
        <v>354</v>
      </c>
      <c r="E407" s="175">
        <v>1386</v>
      </c>
      <c r="F407" s="180">
        <v>293</v>
      </c>
      <c r="G407" s="180">
        <v>552</v>
      </c>
      <c r="H407" s="181">
        <v>541</v>
      </c>
      <c r="I407" s="175">
        <v>1400</v>
      </c>
      <c r="J407" s="180">
        <v>313</v>
      </c>
      <c r="K407" s="180">
        <v>533</v>
      </c>
      <c r="L407" s="181">
        <v>554</v>
      </c>
      <c r="M407" s="175">
        <v>1404</v>
      </c>
      <c r="N407" s="180">
        <v>331</v>
      </c>
      <c r="O407" s="180">
        <v>532</v>
      </c>
      <c r="P407" s="181">
        <v>541</v>
      </c>
    </row>
    <row r="408" spans="1:16" x14ac:dyDescent="0.3">
      <c r="A408" s="178" t="s">
        <v>938</v>
      </c>
      <c r="B408" s="179" t="s">
        <v>108</v>
      </c>
      <c r="C408" s="179" t="s">
        <v>1609</v>
      </c>
      <c r="D408" s="178" t="s">
        <v>160</v>
      </c>
      <c r="E408" s="175">
        <v>1454</v>
      </c>
      <c r="F408" s="180">
        <v>350</v>
      </c>
      <c r="G408" s="180">
        <v>753</v>
      </c>
      <c r="H408" s="181">
        <v>351</v>
      </c>
      <c r="I408" s="175">
        <v>1447</v>
      </c>
      <c r="J408" s="180">
        <v>347</v>
      </c>
      <c r="K408" s="180">
        <v>740</v>
      </c>
      <c r="L408" s="181">
        <v>360</v>
      </c>
      <c r="M408" s="175">
        <v>1416</v>
      </c>
      <c r="N408" s="180">
        <v>347</v>
      </c>
      <c r="O408" s="180">
        <v>709</v>
      </c>
      <c r="P408" s="181">
        <v>360</v>
      </c>
    </row>
    <row r="409" spans="1:16" x14ac:dyDescent="0.3">
      <c r="A409" s="178" t="s">
        <v>680</v>
      </c>
      <c r="B409" s="179" t="s">
        <v>108</v>
      </c>
      <c r="C409" s="179" t="s">
        <v>1610</v>
      </c>
      <c r="D409" s="178" t="s">
        <v>216</v>
      </c>
      <c r="E409" s="175">
        <v>1416</v>
      </c>
      <c r="F409" s="180">
        <v>830</v>
      </c>
      <c r="G409" s="180">
        <v>154</v>
      </c>
      <c r="H409" s="181">
        <v>432</v>
      </c>
      <c r="I409" s="175">
        <v>1413</v>
      </c>
      <c r="J409" s="180">
        <v>841</v>
      </c>
      <c r="K409" s="180">
        <v>135</v>
      </c>
      <c r="L409" s="181">
        <v>437</v>
      </c>
      <c r="M409" s="175">
        <v>1407</v>
      </c>
      <c r="N409" s="180">
        <v>837</v>
      </c>
      <c r="O409" s="180">
        <v>130</v>
      </c>
      <c r="P409" s="181">
        <v>440</v>
      </c>
    </row>
    <row r="410" spans="1:16" x14ac:dyDescent="0.3">
      <c r="A410" s="178" t="s">
        <v>308</v>
      </c>
      <c r="B410" s="179" t="s">
        <v>569</v>
      </c>
      <c r="C410" s="179" t="s">
        <v>1611</v>
      </c>
      <c r="D410" s="178" t="s">
        <v>573</v>
      </c>
      <c r="E410" s="175">
        <v>1361</v>
      </c>
      <c r="F410" s="180">
        <v>759</v>
      </c>
      <c r="G410" s="180">
        <v>298</v>
      </c>
      <c r="H410" s="181">
        <v>304</v>
      </c>
      <c r="I410" s="175">
        <v>1455</v>
      </c>
      <c r="J410" s="180">
        <v>765</v>
      </c>
      <c r="K410" s="180">
        <v>350</v>
      </c>
      <c r="L410" s="181">
        <v>340</v>
      </c>
      <c r="M410" s="175">
        <v>1362</v>
      </c>
      <c r="N410" s="180">
        <v>772</v>
      </c>
      <c r="O410" s="180">
        <v>284</v>
      </c>
      <c r="P410" s="181">
        <v>306</v>
      </c>
    </row>
    <row r="411" spans="1:16" x14ac:dyDescent="0.3">
      <c r="A411" s="178" t="s">
        <v>308</v>
      </c>
      <c r="B411" s="179" t="s">
        <v>475</v>
      </c>
      <c r="C411" s="179" t="s">
        <v>1612</v>
      </c>
      <c r="D411" s="178" t="s">
        <v>486</v>
      </c>
      <c r="E411" s="175">
        <v>1398</v>
      </c>
      <c r="F411" s="180">
        <v>237</v>
      </c>
      <c r="G411" s="180">
        <v>1081</v>
      </c>
      <c r="H411" s="181">
        <v>80</v>
      </c>
      <c r="I411" s="175">
        <v>1394</v>
      </c>
      <c r="J411" s="180">
        <v>231</v>
      </c>
      <c r="K411" s="180">
        <v>1083</v>
      </c>
      <c r="L411" s="181">
        <v>80</v>
      </c>
      <c r="M411" s="175">
        <v>1392</v>
      </c>
      <c r="N411" s="180">
        <v>238</v>
      </c>
      <c r="O411" s="180">
        <v>1072</v>
      </c>
      <c r="P411" s="181">
        <v>82</v>
      </c>
    </row>
    <row r="412" spans="1:16" x14ac:dyDescent="0.3">
      <c r="A412" s="178" t="s">
        <v>792</v>
      </c>
      <c r="B412" s="179" t="s">
        <v>108</v>
      </c>
      <c r="C412" s="179" t="s">
        <v>1613</v>
      </c>
      <c r="D412" s="178" t="s">
        <v>118</v>
      </c>
      <c r="E412" s="175">
        <v>1361</v>
      </c>
      <c r="F412" s="180">
        <v>238</v>
      </c>
      <c r="G412" s="180">
        <v>872</v>
      </c>
      <c r="H412" s="181">
        <v>251</v>
      </c>
      <c r="I412" s="175">
        <v>1371</v>
      </c>
      <c r="J412" s="180">
        <v>235</v>
      </c>
      <c r="K412" s="180">
        <v>867</v>
      </c>
      <c r="L412" s="181">
        <v>269</v>
      </c>
      <c r="M412" s="175">
        <v>1391</v>
      </c>
      <c r="N412" s="180">
        <v>230</v>
      </c>
      <c r="O412" s="180">
        <v>879</v>
      </c>
      <c r="P412" s="181">
        <v>282</v>
      </c>
    </row>
    <row r="413" spans="1:16" x14ac:dyDescent="0.3">
      <c r="A413" s="178" t="s">
        <v>474</v>
      </c>
      <c r="B413" s="179" t="s">
        <v>1188</v>
      </c>
      <c r="C413" s="179" t="s">
        <v>1614</v>
      </c>
      <c r="D413" s="178" t="s">
        <v>1192</v>
      </c>
      <c r="E413" s="175">
        <v>1259</v>
      </c>
      <c r="F413" s="180">
        <v>232</v>
      </c>
      <c r="G413" s="180">
        <v>873</v>
      </c>
      <c r="H413" s="181">
        <v>154</v>
      </c>
      <c r="I413" s="175">
        <v>1384</v>
      </c>
      <c r="J413" s="180">
        <v>252</v>
      </c>
      <c r="K413" s="180">
        <v>974</v>
      </c>
      <c r="L413" s="181">
        <v>158</v>
      </c>
      <c r="M413" s="175">
        <v>1374</v>
      </c>
      <c r="N413" s="180">
        <v>294</v>
      </c>
      <c r="O413" s="180">
        <v>925</v>
      </c>
      <c r="P413" s="181">
        <v>155</v>
      </c>
    </row>
    <row r="414" spans="1:16" x14ac:dyDescent="0.3">
      <c r="A414" s="178" t="s">
        <v>1085</v>
      </c>
      <c r="B414" s="179" t="s">
        <v>569</v>
      </c>
      <c r="C414" s="179" t="s">
        <v>1615</v>
      </c>
      <c r="D414" s="178" t="s">
        <v>641</v>
      </c>
      <c r="E414" s="175">
        <v>1390</v>
      </c>
      <c r="F414" s="180">
        <v>571</v>
      </c>
      <c r="G414" s="180">
        <v>473</v>
      </c>
      <c r="H414" s="181">
        <v>346</v>
      </c>
      <c r="I414" s="175">
        <v>1371</v>
      </c>
      <c r="J414" s="180">
        <v>565</v>
      </c>
      <c r="K414" s="180">
        <v>441</v>
      </c>
      <c r="L414" s="181">
        <v>365</v>
      </c>
      <c r="M414" s="175">
        <v>1361</v>
      </c>
      <c r="N414" s="180">
        <v>567</v>
      </c>
      <c r="O414" s="180">
        <v>427</v>
      </c>
      <c r="P414" s="181">
        <v>367</v>
      </c>
    </row>
    <row r="415" spans="1:16" x14ac:dyDescent="0.3">
      <c r="A415" s="178" t="s">
        <v>1085</v>
      </c>
      <c r="B415" s="179" t="s">
        <v>1039</v>
      </c>
      <c r="C415" s="179" t="s">
        <v>1616</v>
      </c>
      <c r="D415" s="178" t="s">
        <v>1048</v>
      </c>
      <c r="E415" s="175">
        <v>1360</v>
      </c>
      <c r="F415" s="180">
        <v>506</v>
      </c>
      <c r="G415" s="180">
        <v>550</v>
      </c>
      <c r="H415" s="181">
        <v>304</v>
      </c>
      <c r="I415" s="175">
        <v>1347</v>
      </c>
      <c r="J415" s="180">
        <v>500</v>
      </c>
      <c r="K415" s="180">
        <v>534</v>
      </c>
      <c r="L415" s="181">
        <v>313</v>
      </c>
      <c r="M415" s="175">
        <v>1379</v>
      </c>
      <c r="N415" s="180">
        <v>510</v>
      </c>
      <c r="O415" s="180">
        <v>532</v>
      </c>
      <c r="P415" s="181">
        <v>337</v>
      </c>
    </row>
    <row r="416" spans="1:16" x14ac:dyDescent="0.3">
      <c r="A416" s="178" t="s">
        <v>1038</v>
      </c>
      <c r="B416" s="179" t="s">
        <v>939</v>
      </c>
      <c r="C416" s="179" t="s">
        <v>1617</v>
      </c>
      <c r="D416" s="178" t="s">
        <v>950</v>
      </c>
      <c r="E416" s="175">
        <v>1304</v>
      </c>
      <c r="F416" s="180">
        <v>313</v>
      </c>
      <c r="G416" s="180">
        <v>643</v>
      </c>
      <c r="H416" s="181">
        <v>348</v>
      </c>
      <c r="I416" s="175">
        <v>1353</v>
      </c>
      <c r="J416" s="180">
        <v>321</v>
      </c>
      <c r="K416" s="180">
        <v>676</v>
      </c>
      <c r="L416" s="181">
        <v>356</v>
      </c>
      <c r="M416" s="175">
        <v>1359</v>
      </c>
      <c r="N416" s="180">
        <v>338</v>
      </c>
      <c r="O416" s="180">
        <v>657</v>
      </c>
      <c r="P416" s="181">
        <v>364</v>
      </c>
    </row>
    <row r="417" spans="1:16" x14ac:dyDescent="0.3">
      <c r="A417" s="178" t="s">
        <v>308</v>
      </c>
      <c r="B417" s="179" t="s">
        <v>108</v>
      </c>
      <c r="C417" s="179" t="s">
        <v>1618</v>
      </c>
      <c r="D417" s="178" t="s">
        <v>217</v>
      </c>
      <c r="E417" s="175">
        <v>1267</v>
      </c>
      <c r="F417" s="180">
        <v>591</v>
      </c>
      <c r="G417" s="180">
        <v>305</v>
      </c>
      <c r="H417" s="181">
        <v>371</v>
      </c>
      <c r="I417" s="175">
        <v>1349</v>
      </c>
      <c r="J417" s="180">
        <v>599</v>
      </c>
      <c r="K417" s="180">
        <v>347</v>
      </c>
      <c r="L417" s="181">
        <v>403</v>
      </c>
      <c r="M417" s="175">
        <v>1350</v>
      </c>
      <c r="N417" s="180">
        <v>608</v>
      </c>
      <c r="O417" s="180">
        <v>338</v>
      </c>
      <c r="P417" s="181">
        <v>404</v>
      </c>
    </row>
    <row r="418" spans="1:16" x14ac:dyDescent="0.3">
      <c r="A418" s="178" t="s">
        <v>792</v>
      </c>
      <c r="B418" s="179" t="s">
        <v>1086</v>
      </c>
      <c r="C418" s="179" t="s">
        <v>1619</v>
      </c>
      <c r="D418" s="178" t="s">
        <v>1088</v>
      </c>
      <c r="E418" s="175">
        <v>1246</v>
      </c>
      <c r="F418" s="180">
        <v>486</v>
      </c>
      <c r="G418" s="180">
        <v>491</v>
      </c>
      <c r="H418" s="181">
        <v>269</v>
      </c>
      <c r="I418" s="175">
        <v>1371</v>
      </c>
      <c r="J418" s="180">
        <v>486</v>
      </c>
      <c r="K418" s="180">
        <v>615</v>
      </c>
      <c r="L418" s="181">
        <v>270</v>
      </c>
      <c r="M418" s="175">
        <v>1328</v>
      </c>
      <c r="N418" s="180">
        <v>485</v>
      </c>
      <c r="O418" s="180">
        <v>593</v>
      </c>
      <c r="P418" s="181">
        <v>250</v>
      </c>
    </row>
    <row r="419" spans="1:16" x14ac:dyDescent="0.3">
      <c r="A419" s="178" t="s">
        <v>747</v>
      </c>
      <c r="B419" s="179" t="s">
        <v>569</v>
      </c>
      <c r="C419" s="179" t="s">
        <v>1620</v>
      </c>
      <c r="D419" s="178" t="s">
        <v>649</v>
      </c>
      <c r="E419" s="175">
        <v>1314</v>
      </c>
      <c r="F419" s="180">
        <v>217</v>
      </c>
      <c r="G419" s="180">
        <v>940</v>
      </c>
      <c r="H419" s="181">
        <v>157</v>
      </c>
      <c r="I419" s="175">
        <v>1300</v>
      </c>
      <c r="J419" s="180">
        <v>219</v>
      </c>
      <c r="K419" s="180">
        <v>920</v>
      </c>
      <c r="L419" s="181">
        <v>161</v>
      </c>
      <c r="M419" s="175">
        <v>1347</v>
      </c>
      <c r="N419" s="180">
        <v>220</v>
      </c>
      <c r="O419" s="180">
        <v>953</v>
      </c>
      <c r="P419" s="181">
        <v>174</v>
      </c>
    </row>
    <row r="420" spans="1:16" x14ac:dyDescent="0.3">
      <c r="A420" s="178" t="s">
        <v>792</v>
      </c>
      <c r="B420" s="179" t="s">
        <v>475</v>
      </c>
      <c r="C420" s="179" t="s">
        <v>1621</v>
      </c>
      <c r="D420" s="179" t="s">
        <v>477</v>
      </c>
      <c r="E420" s="175">
        <v>1266</v>
      </c>
      <c r="F420" s="180">
        <v>290</v>
      </c>
      <c r="G420" s="180">
        <v>535</v>
      </c>
      <c r="H420" s="181">
        <v>441</v>
      </c>
      <c r="I420" s="175">
        <v>1315</v>
      </c>
      <c r="J420" s="180">
        <v>293</v>
      </c>
      <c r="K420" s="180">
        <v>544</v>
      </c>
      <c r="L420" s="181">
        <v>478</v>
      </c>
      <c r="M420" s="175">
        <v>1328</v>
      </c>
      <c r="N420" s="180">
        <v>288</v>
      </c>
      <c r="O420" s="180">
        <v>559</v>
      </c>
      <c r="P420" s="181">
        <v>481</v>
      </c>
    </row>
    <row r="421" spans="1:16" x14ac:dyDescent="0.3">
      <c r="A421" s="178" t="s">
        <v>539</v>
      </c>
      <c r="B421" s="179" t="s">
        <v>569</v>
      </c>
      <c r="C421" s="179" t="s">
        <v>1622</v>
      </c>
      <c r="D421" s="178" t="s">
        <v>579</v>
      </c>
      <c r="E421" s="175">
        <v>1266</v>
      </c>
      <c r="F421" s="180">
        <v>414</v>
      </c>
      <c r="G421" s="180">
        <v>610</v>
      </c>
      <c r="H421" s="181">
        <v>242</v>
      </c>
      <c r="I421" s="175">
        <v>1332</v>
      </c>
      <c r="J421" s="180">
        <v>409</v>
      </c>
      <c r="K421" s="180">
        <v>591</v>
      </c>
      <c r="L421" s="181">
        <v>332</v>
      </c>
      <c r="M421" s="175">
        <v>1323</v>
      </c>
      <c r="N421" s="180">
        <v>410</v>
      </c>
      <c r="O421" s="180">
        <v>582</v>
      </c>
      <c r="P421" s="181">
        <v>331</v>
      </c>
    </row>
    <row r="422" spans="1:16" x14ac:dyDescent="0.3">
      <c r="A422" s="178" t="s">
        <v>762</v>
      </c>
      <c r="B422" s="179" t="s">
        <v>108</v>
      </c>
      <c r="C422" s="179" t="s">
        <v>1623</v>
      </c>
      <c r="D422" s="178" t="s">
        <v>173</v>
      </c>
      <c r="E422" s="175">
        <v>1321</v>
      </c>
      <c r="F422" s="180">
        <v>613</v>
      </c>
      <c r="G422" s="180">
        <v>451</v>
      </c>
      <c r="H422" s="181">
        <v>257</v>
      </c>
      <c r="I422" s="175">
        <v>1328</v>
      </c>
      <c r="J422" s="180">
        <v>620</v>
      </c>
      <c r="K422" s="180">
        <v>448</v>
      </c>
      <c r="L422" s="181">
        <v>260</v>
      </c>
      <c r="M422" s="175">
        <v>1318</v>
      </c>
      <c r="N422" s="180">
        <v>619</v>
      </c>
      <c r="O422" s="180">
        <v>439</v>
      </c>
      <c r="P422" s="181">
        <v>260</v>
      </c>
    </row>
    <row r="423" spans="1:16" x14ac:dyDescent="0.3">
      <c r="A423" s="178" t="s">
        <v>873</v>
      </c>
      <c r="B423" s="179" t="s">
        <v>939</v>
      </c>
      <c r="C423" s="179" t="s">
        <v>1624</v>
      </c>
      <c r="D423" s="179" t="s">
        <v>993</v>
      </c>
      <c r="E423" s="175">
        <v>1279</v>
      </c>
      <c r="F423" s="180">
        <v>199</v>
      </c>
      <c r="G423" s="180">
        <v>719</v>
      </c>
      <c r="H423" s="181">
        <v>361</v>
      </c>
      <c r="I423" s="175">
        <v>1370</v>
      </c>
      <c r="J423" s="180">
        <v>246</v>
      </c>
      <c r="K423" s="180">
        <v>762</v>
      </c>
      <c r="L423" s="181">
        <v>362</v>
      </c>
      <c r="M423" s="175">
        <v>1320</v>
      </c>
      <c r="N423" s="180">
        <v>244</v>
      </c>
      <c r="O423" s="180">
        <v>712</v>
      </c>
      <c r="P423" s="181">
        <v>364</v>
      </c>
    </row>
    <row r="424" spans="1:16" x14ac:dyDescent="0.3">
      <c r="A424" s="178" t="s">
        <v>512</v>
      </c>
      <c r="B424" s="179" t="s">
        <v>475</v>
      </c>
      <c r="C424" s="179" t="s">
        <v>1625</v>
      </c>
      <c r="D424" s="178" t="s">
        <v>479</v>
      </c>
      <c r="E424" s="175">
        <v>1336</v>
      </c>
      <c r="F424" s="180">
        <v>561</v>
      </c>
      <c r="G424" s="180">
        <v>452</v>
      </c>
      <c r="H424" s="181">
        <v>323</v>
      </c>
      <c r="I424" s="175">
        <v>1327</v>
      </c>
      <c r="J424" s="180">
        <v>574</v>
      </c>
      <c r="K424" s="180">
        <v>393</v>
      </c>
      <c r="L424" s="181">
        <v>360</v>
      </c>
      <c r="M424" s="175">
        <v>1334</v>
      </c>
      <c r="N424" s="180">
        <v>574</v>
      </c>
      <c r="O424" s="180">
        <v>382</v>
      </c>
      <c r="P424" s="181">
        <v>378</v>
      </c>
    </row>
    <row r="425" spans="1:16" x14ac:dyDescent="0.3">
      <c r="A425" s="178" t="s">
        <v>107</v>
      </c>
      <c r="B425" s="179" t="s">
        <v>1039</v>
      </c>
      <c r="C425" s="179" t="s">
        <v>1626</v>
      </c>
      <c r="D425" s="178" t="s">
        <v>1043</v>
      </c>
      <c r="E425" s="175">
        <v>1210</v>
      </c>
      <c r="F425" s="180">
        <v>721</v>
      </c>
      <c r="G425" s="180">
        <v>245</v>
      </c>
      <c r="H425" s="181">
        <v>244</v>
      </c>
      <c r="I425" s="175">
        <v>1350</v>
      </c>
      <c r="J425" s="180">
        <v>850</v>
      </c>
      <c r="K425" s="180">
        <v>252</v>
      </c>
      <c r="L425" s="181">
        <v>248</v>
      </c>
      <c r="M425" s="175">
        <v>1356</v>
      </c>
      <c r="N425" s="180">
        <v>852</v>
      </c>
      <c r="O425" s="180">
        <v>214</v>
      </c>
      <c r="P425" s="181">
        <v>290</v>
      </c>
    </row>
    <row r="426" spans="1:16" x14ac:dyDescent="0.3">
      <c r="A426" s="178" t="s">
        <v>539</v>
      </c>
      <c r="B426" s="179" t="s">
        <v>1086</v>
      </c>
      <c r="C426" s="179" t="s">
        <v>1627</v>
      </c>
      <c r="D426" s="178" t="s">
        <v>1114</v>
      </c>
      <c r="E426" s="175">
        <v>1382</v>
      </c>
      <c r="F426" s="180">
        <v>179</v>
      </c>
      <c r="G426" s="180">
        <v>1118</v>
      </c>
      <c r="H426" s="181">
        <v>85</v>
      </c>
      <c r="I426" s="175">
        <v>1321</v>
      </c>
      <c r="J426" s="180">
        <v>181</v>
      </c>
      <c r="K426" s="180">
        <v>1064</v>
      </c>
      <c r="L426" s="181">
        <v>76</v>
      </c>
      <c r="M426" s="175">
        <v>1326</v>
      </c>
      <c r="N426" s="180">
        <v>181</v>
      </c>
      <c r="O426" s="180">
        <v>1054</v>
      </c>
      <c r="P426" s="181">
        <v>91</v>
      </c>
    </row>
    <row r="427" spans="1:16" x14ac:dyDescent="0.3">
      <c r="A427" s="178" t="s">
        <v>308</v>
      </c>
      <c r="B427" s="179" t="s">
        <v>309</v>
      </c>
      <c r="C427" s="179" t="s">
        <v>1628</v>
      </c>
      <c r="D427" s="178" t="s">
        <v>359</v>
      </c>
      <c r="E427" s="175">
        <v>1308</v>
      </c>
      <c r="F427" s="180">
        <v>377</v>
      </c>
      <c r="G427" s="180">
        <v>648</v>
      </c>
      <c r="H427" s="181">
        <v>283</v>
      </c>
      <c r="I427" s="175">
        <v>1301</v>
      </c>
      <c r="J427" s="180">
        <v>379</v>
      </c>
      <c r="K427" s="180">
        <v>620</v>
      </c>
      <c r="L427" s="181">
        <v>302</v>
      </c>
      <c r="M427" s="175">
        <v>1312</v>
      </c>
      <c r="N427" s="180">
        <v>380</v>
      </c>
      <c r="O427" s="180">
        <v>628</v>
      </c>
      <c r="P427" s="181">
        <v>304</v>
      </c>
    </row>
    <row r="428" spans="1:16" x14ac:dyDescent="0.3">
      <c r="A428" s="178" t="s">
        <v>1038</v>
      </c>
      <c r="B428" s="179" t="s">
        <v>712</v>
      </c>
      <c r="C428" s="179" t="s">
        <v>1629</v>
      </c>
      <c r="D428" s="178" t="s">
        <v>744</v>
      </c>
      <c r="E428" s="175">
        <v>1088</v>
      </c>
      <c r="F428" s="180">
        <v>553</v>
      </c>
      <c r="G428" s="180">
        <v>364</v>
      </c>
      <c r="H428" s="181">
        <v>171</v>
      </c>
      <c r="I428" s="175">
        <v>1338</v>
      </c>
      <c r="J428" s="180">
        <v>714</v>
      </c>
      <c r="K428" s="180">
        <v>450</v>
      </c>
      <c r="L428" s="181">
        <v>174</v>
      </c>
      <c r="M428" s="175">
        <v>1320</v>
      </c>
      <c r="N428" s="180">
        <v>726</v>
      </c>
      <c r="O428" s="180">
        <v>402</v>
      </c>
      <c r="P428" s="181">
        <v>192</v>
      </c>
    </row>
    <row r="429" spans="1:16" x14ac:dyDescent="0.3">
      <c r="A429" s="178" t="s">
        <v>260</v>
      </c>
      <c r="B429" s="179" t="s">
        <v>449</v>
      </c>
      <c r="C429" s="179" t="s">
        <v>1630</v>
      </c>
      <c r="D429" s="178" t="s">
        <v>937</v>
      </c>
      <c r="E429" s="175">
        <v>1325</v>
      </c>
      <c r="F429" s="180">
        <v>364</v>
      </c>
      <c r="G429" s="180">
        <v>542</v>
      </c>
      <c r="H429" s="181">
        <v>419</v>
      </c>
      <c r="I429" s="175">
        <v>1327</v>
      </c>
      <c r="J429" s="180">
        <v>371</v>
      </c>
      <c r="K429" s="180">
        <v>524</v>
      </c>
      <c r="L429" s="181">
        <v>432</v>
      </c>
      <c r="M429" s="175">
        <v>1297</v>
      </c>
      <c r="N429" s="180">
        <v>371</v>
      </c>
      <c r="O429" s="180">
        <v>493</v>
      </c>
      <c r="P429" s="181">
        <v>433</v>
      </c>
    </row>
    <row r="430" spans="1:16" x14ac:dyDescent="0.3">
      <c r="A430" s="178" t="s">
        <v>107</v>
      </c>
      <c r="B430" s="179" t="s">
        <v>939</v>
      </c>
      <c r="C430" s="179" t="s">
        <v>1631</v>
      </c>
      <c r="D430" s="178" t="s">
        <v>986</v>
      </c>
      <c r="E430" s="175">
        <v>1273</v>
      </c>
      <c r="F430" s="180">
        <v>253</v>
      </c>
      <c r="G430" s="180">
        <v>757</v>
      </c>
      <c r="H430" s="181">
        <v>263</v>
      </c>
      <c r="I430" s="175">
        <v>1276</v>
      </c>
      <c r="J430" s="180">
        <v>264</v>
      </c>
      <c r="K430" s="180">
        <v>749</v>
      </c>
      <c r="L430" s="181">
        <v>263</v>
      </c>
      <c r="M430" s="175">
        <v>1284</v>
      </c>
      <c r="N430" s="180">
        <v>261</v>
      </c>
      <c r="O430" s="180">
        <v>768</v>
      </c>
      <c r="P430" s="181">
        <v>255</v>
      </c>
    </row>
    <row r="431" spans="1:16" x14ac:dyDescent="0.3">
      <c r="A431" s="178" t="s">
        <v>568</v>
      </c>
      <c r="B431" s="179" t="s">
        <v>108</v>
      </c>
      <c r="C431" s="179" t="s">
        <v>1632</v>
      </c>
      <c r="D431" s="178" t="s">
        <v>137</v>
      </c>
      <c r="E431" s="175">
        <v>1183</v>
      </c>
      <c r="F431" s="180">
        <v>351</v>
      </c>
      <c r="G431" s="180">
        <v>610</v>
      </c>
      <c r="H431" s="181">
        <v>222</v>
      </c>
      <c r="I431" s="175">
        <v>1153</v>
      </c>
      <c r="J431" s="180">
        <v>345</v>
      </c>
      <c r="K431" s="180">
        <v>574</v>
      </c>
      <c r="L431" s="181">
        <v>234</v>
      </c>
      <c r="M431" s="175">
        <v>1296</v>
      </c>
      <c r="N431" s="180">
        <v>451</v>
      </c>
      <c r="O431" s="180">
        <v>605</v>
      </c>
      <c r="P431" s="181">
        <v>240</v>
      </c>
    </row>
    <row r="432" spans="1:16" x14ac:dyDescent="0.3">
      <c r="A432" s="178" t="s">
        <v>873</v>
      </c>
      <c r="B432" s="179" t="s">
        <v>748</v>
      </c>
      <c r="C432" s="179" t="s">
        <v>1633</v>
      </c>
      <c r="D432" s="178" t="s">
        <v>306</v>
      </c>
      <c r="E432" s="175">
        <v>1191</v>
      </c>
      <c r="F432" s="180">
        <v>433</v>
      </c>
      <c r="G432" s="180">
        <v>536</v>
      </c>
      <c r="H432" s="181">
        <v>222</v>
      </c>
      <c r="I432" s="175">
        <v>1200</v>
      </c>
      <c r="J432" s="180">
        <v>454</v>
      </c>
      <c r="K432" s="180">
        <v>513</v>
      </c>
      <c r="L432" s="181">
        <v>233</v>
      </c>
      <c r="M432" s="175">
        <v>1283</v>
      </c>
      <c r="N432" s="180">
        <v>483</v>
      </c>
      <c r="O432" s="180">
        <v>567</v>
      </c>
      <c r="P432" s="181">
        <v>233</v>
      </c>
    </row>
    <row r="433" spans="1:16" x14ac:dyDescent="0.3">
      <c r="A433" s="178" t="s">
        <v>539</v>
      </c>
      <c r="B433" s="179" t="s">
        <v>181</v>
      </c>
      <c r="C433" s="179" t="s">
        <v>1634</v>
      </c>
      <c r="D433" s="178" t="s">
        <v>828</v>
      </c>
      <c r="E433" s="175">
        <v>1167</v>
      </c>
      <c r="F433" s="180">
        <v>355</v>
      </c>
      <c r="G433" s="180">
        <v>405</v>
      </c>
      <c r="H433" s="181">
        <v>407</v>
      </c>
      <c r="I433" s="175">
        <v>1291</v>
      </c>
      <c r="J433" s="180">
        <v>514</v>
      </c>
      <c r="K433" s="180">
        <v>363</v>
      </c>
      <c r="L433" s="181">
        <v>414</v>
      </c>
      <c r="M433" s="175">
        <v>1289</v>
      </c>
      <c r="N433" s="180">
        <v>514</v>
      </c>
      <c r="O433" s="180">
        <v>354</v>
      </c>
      <c r="P433" s="181">
        <v>421</v>
      </c>
    </row>
    <row r="434" spans="1:16" x14ac:dyDescent="0.3">
      <c r="A434" s="178" t="s">
        <v>260</v>
      </c>
      <c r="B434" s="179" t="s">
        <v>181</v>
      </c>
      <c r="C434" s="179" t="s">
        <v>1635</v>
      </c>
      <c r="D434" s="178" t="s">
        <v>830</v>
      </c>
      <c r="E434" s="175">
        <v>1183</v>
      </c>
      <c r="F434" s="180">
        <v>448</v>
      </c>
      <c r="G434" s="180">
        <v>384</v>
      </c>
      <c r="H434" s="181">
        <v>351</v>
      </c>
      <c r="I434" s="175">
        <v>1250</v>
      </c>
      <c r="J434" s="180">
        <v>450</v>
      </c>
      <c r="K434" s="180">
        <v>405</v>
      </c>
      <c r="L434" s="181">
        <v>395</v>
      </c>
      <c r="M434" s="175">
        <v>1259</v>
      </c>
      <c r="N434" s="180">
        <v>449</v>
      </c>
      <c r="O434" s="180">
        <v>438</v>
      </c>
      <c r="P434" s="181">
        <v>372</v>
      </c>
    </row>
    <row r="435" spans="1:16" x14ac:dyDescent="0.3">
      <c r="A435" s="178" t="s">
        <v>512</v>
      </c>
      <c r="B435" s="179" t="s">
        <v>513</v>
      </c>
      <c r="C435" s="179" t="s">
        <v>1636</v>
      </c>
      <c r="D435" s="178" t="s">
        <v>536</v>
      </c>
      <c r="E435" s="175">
        <v>1419</v>
      </c>
      <c r="F435" s="180">
        <v>262</v>
      </c>
      <c r="G435" s="180">
        <v>944</v>
      </c>
      <c r="H435" s="181">
        <v>213</v>
      </c>
      <c r="I435" s="175">
        <v>1136</v>
      </c>
      <c r="J435" s="180">
        <v>260</v>
      </c>
      <c r="K435" s="180">
        <v>654</v>
      </c>
      <c r="L435" s="181">
        <v>222</v>
      </c>
      <c r="M435" s="175">
        <v>1271</v>
      </c>
      <c r="N435" s="180">
        <v>262</v>
      </c>
      <c r="O435" s="180">
        <v>792</v>
      </c>
      <c r="P435" s="181">
        <v>217</v>
      </c>
    </row>
    <row r="436" spans="1:16" x14ac:dyDescent="0.3">
      <c r="A436" s="178" t="s">
        <v>680</v>
      </c>
      <c r="B436" s="179" t="s">
        <v>309</v>
      </c>
      <c r="C436" s="179" t="s">
        <v>1637</v>
      </c>
      <c r="D436" s="178" t="s">
        <v>317</v>
      </c>
      <c r="E436" s="175">
        <v>1257</v>
      </c>
      <c r="F436" s="180">
        <v>315</v>
      </c>
      <c r="G436" s="180">
        <v>707</v>
      </c>
      <c r="H436" s="181">
        <v>235</v>
      </c>
      <c r="I436" s="175">
        <v>1265</v>
      </c>
      <c r="J436" s="180">
        <v>330</v>
      </c>
      <c r="K436" s="180">
        <v>697</v>
      </c>
      <c r="L436" s="181">
        <v>238</v>
      </c>
      <c r="M436" s="175">
        <v>1281</v>
      </c>
      <c r="N436" s="180">
        <v>335</v>
      </c>
      <c r="O436" s="180">
        <v>699</v>
      </c>
      <c r="P436" s="181">
        <v>247</v>
      </c>
    </row>
    <row r="437" spans="1:16" x14ac:dyDescent="0.3">
      <c r="A437" s="178" t="s">
        <v>938</v>
      </c>
      <c r="B437" s="179" t="s">
        <v>108</v>
      </c>
      <c r="C437" s="179" t="s">
        <v>1638</v>
      </c>
      <c r="D437" s="178" t="s">
        <v>226</v>
      </c>
      <c r="E437" s="175">
        <v>1191</v>
      </c>
      <c r="F437" s="180">
        <v>553</v>
      </c>
      <c r="G437" s="180">
        <v>235</v>
      </c>
      <c r="H437" s="181">
        <v>403</v>
      </c>
      <c r="I437" s="175">
        <v>1256</v>
      </c>
      <c r="J437" s="180">
        <v>609</v>
      </c>
      <c r="K437" s="180">
        <v>243</v>
      </c>
      <c r="L437" s="181">
        <v>404</v>
      </c>
      <c r="M437" s="175">
        <v>1265</v>
      </c>
      <c r="N437" s="180">
        <v>620</v>
      </c>
      <c r="O437" s="180">
        <v>244</v>
      </c>
      <c r="P437" s="181">
        <v>401</v>
      </c>
    </row>
    <row r="438" spans="1:16" x14ac:dyDescent="0.3">
      <c r="A438" s="178" t="s">
        <v>762</v>
      </c>
      <c r="B438" s="179" t="s">
        <v>181</v>
      </c>
      <c r="C438" s="179" t="s">
        <v>1639</v>
      </c>
      <c r="D438" s="178" t="s">
        <v>864</v>
      </c>
      <c r="E438" s="175">
        <v>1256</v>
      </c>
      <c r="F438" s="180">
        <v>188</v>
      </c>
      <c r="G438" s="180">
        <v>643</v>
      </c>
      <c r="H438" s="181">
        <v>425</v>
      </c>
      <c r="I438" s="175">
        <v>1302</v>
      </c>
      <c r="J438" s="180">
        <v>191</v>
      </c>
      <c r="K438" s="180">
        <v>664</v>
      </c>
      <c r="L438" s="181">
        <v>447</v>
      </c>
      <c r="M438" s="175">
        <v>1265</v>
      </c>
      <c r="N438" s="180">
        <v>197</v>
      </c>
      <c r="O438" s="180">
        <v>621</v>
      </c>
      <c r="P438" s="181">
        <v>447</v>
      </c>
    </row>
    <row r="439" spans="1:16" x14ac:dyDescent="0.3">
      <c r="A439" s="178" t="s">
        <v>474</v>
      </c>
      <c r="B439" s="179" t="s">
        <v>449</v>
      </c>
      <c r="C439" s="179" t="s">
        <v>1640</v>
      </c>
      <c r="D439" s="178" t="s">
        <v>932</v>
      </c>
      <c r="E439" s="175">
        <v>1117</v>
      </c>
      <c r="F439" s="180">
        <v>423</v>
      </c>
      <c r="G439" s="180">
        <v>553</v>
      </c>
      <c r="H439" s="181">
        <v>141</v>
      </c>
      <c r="I439" s="175">
        <v>1296</v>
      </c>
      <c r="J439" s="180">
        <v>622</v>
      </c>
      <c r="K439" s="180">
        <v>546</v>
      </c>
      <c r="L439" s="181">
        <v>128</v>
      </c>
      <c r="M439" s="175">
        <v>1283</v>
      </c>
      <c r="N439" s="180">
        <v>612</v>
      </c>
      <c r="O439" s="180">
        <v>523</v>
      </c>
      <c r="P439" s="181">
        <v>148</v>
      </c>
    </row>
    <row r="440" spans="1:16" x14ac:dyDescent="0.3">
      <c r="A440" s="178" t="s">
        <v>1149</v>
      </c>
      <c r="B440" s="179" t="s">
        <v>506</v>
      </c>
      <c r="C440" s="179" t="s">
        <v>1641</v>
      </c>
      <c r="D440" s="178" t="s">
        <v>1035</v>
      </c>
      <c r="E440" s="175">
        <v>1249</v>
      </c>
      <c r="F440" s="180">
        <v>446</v>
      </c>
      <c r="G440" s="180">
        <v>562</v>
      </c>
      <c r="H440" s="181">
        <v>241</v>
      </c>
      <c r="I440" s="175">
        <v>1257</v>
      </c>
      <c r="J440" s="180">
        <v>442</v>
      </c>
      <c r="K440" s="180">
        <v>558</v>
      </c>
      <c r="L440" s="181">
        <v>257</v>
      </c>
      <c r="M440" s="175">
        <v>1267</v>
      </c>
      <c r="N440" s="180">
        <v>441</v>
      </c>
      <c r="O440" s="180">
        <v>563</v>
      </c>
      <c r="P440" s="181">
        <v>263</v>
      </c>
    </row>
    <row r="441" spans="1:16" x14ac:dyDescent="0.3">
      <c r="A441" s="178" t="s">
        <v>308</v>
      </c>
      <c r="B441" s="179" t="s">
        <v>309</v>
      </c>
      <c r="C441" s="179" t="s">
        <v>1642</v>
      </c>
      <c r="D441" s="178" t="s">
        <v>392</v>
      </c>
      <c r="E441" s="175">
        <v>1289</v>
      </c>
      <c r="F441" s="180">
        <v>296</v>
      </c>
      <c r="G441" s="180">
        <v>687</v>
      </c>
      <c r="H441" s="181">
        <v>306</v>
      </c>
      <c r="I441" s="175">
        <v>1230</v>
      </c>
      <c r="J441" s="180">
        <v>298</v>
      </c>
      <c r="K441" s="180">
        <v>602</v>
      </c>
      <c r="L441" s="181">
        <v>330</v>
      </c>
      <c r="M441" s="175">
        <v>1255</v>
      </c>
      <c r="N441" s="180">
        <v>290</v>
      </c>
      <c r="O441" s="180">
        <v>639</v>
      </c>
      <c r="P441" s="181">
        <v>326</v>
      </c>
    </row>
    <row r="442" spans="1:16" x14ac:dyDescent="0.3">
      <c r="A442" s="178" t="s">
        <v>474</v>
      </c>
      <c r="B442" s="179" t="s">
        <v>309</v>
      </c>
      <c r="C442" s="179" t="s">
        <v>1643</v>
      </c>
      <c r="D442" s="178" t="s">
        <v>401</v>
      </c>
      <c r="E442" s="175">
        <v>1253</v>
      </c>
      <c r="F442" s="180">
        <v>129</v>
      </c>
      <c r="G442" s="180">
        <v>926</v>
      </c>
      <c r="H442" s="181">
        <v>198</v>
      </c>
      <c r="I442" s="175">
        <v>1235</v>
      </c>
      <c r="J442" s="180">
        <v>133</v>
      </c>
      <c r="K442" s="180">
        <v>902</v>
      </c>
      <c r="L442" s="181">
        <v>200</v>
      </c>
      <c r="M442" s="175">
        <v>1241</v>
      </c>
      <c r="N442" s="180">
        <v>141</v>
      </c>
      <c r="O442" s="180">
        <v>913</v>
      </c>
      <c r="P442" s="181">
        <v>187</v>
      </c>
    </row>
    <row r="443" spans="1:16" x14ac:dyDescent="0.3">
      <c r="A443" s="178" t="s">
        <v>457</v>
      </c>
      <c r="B443" s="179" t="s">
        <v>712</v>
      </c>
      <c r="C443" s="179" t="s">
        <v>1644</v>
      </c>
      <c r="D443" s="178" t="s">
        <v>732</v>
      </c>
      <c r="E443" s="175">
        <v>1349</v>
      </c>
      <c r="F443" s="180">
        <v>670</v>
      </c>
      <c r="G443" s="180">
        <v>358</v>
      </c>
      <c r="H443" s="181">
        <v>321</v>
      </c>
      <c r="I443" s="175">
        <v>1247</v>
      </c>
      <c r="J443" s="180">
        <v>661</v>
      </c>
      <c r="K443" s="180">
        <v>207</v>
      </c>
      <c r="L443" s="181">
        <v>379</v>
      </c>
      <c r="M443" s="175">
        <v>1252</v>
      </c>
      <c r="N443" s="180">
        <v>660</v>
      </c>
      <c r="O443" s="180">
        <v>213</v>
      </c>
      <c r="P443" s="181">
        <v>379</v>
      </c>
    </row>
    <row r="444" spans="1:16" x14ac:dyDescent="0.3">
      <c r="A444" s="178" t="s">
        <v>792</v>
      </c>
      <c r="B444" s="179" t="s">
        <v>712</v>
      </c>
      <c r="C444" s="179" t="s">
        <v>1645</v>
      </c>
      <c r="D444" s="178" t="s">
        <v>725</v>
      </c>
      <c r="E444" s="175">
        <v>1163</v>
      </c>
      <c r="F444" s="180">
        <v>464</v>
      </c>
      <c r="G444" s="180">
        <v>585</v>
      </c>
      <c r="H444" s="181">
        <v>114</v>
      </c>
      <c r="I444" s="175">
        <v>1183</v>
      </c>
      <c r="J444" s="180">
        <v>433</v>
      </c>
      <c r="K444" s="180">
        <v>624</v>
      </c>
      <c r="L444" s="181">
        <v>126</v>
      </c>
      <c r="M444" s="175">
        <v>1257</v>
      </c>
      <c r="N444" s="180">
        <v>447</v>
      </c>
      <c r="O444" s="180">
        <v>677</v>
      </c>
      <c r="P444" s="181">
        <v>133</v>
      </c>
    </row>
    <row r="445" spans="1:16" x14ac:dyDescent="0.3">
      <c r="A445" s="178" t="s">
        <v>107</v>
      </c>
      <c r="B445" s="179" t="s">
        <v>1150</v>
      </c>
      <c r="C445" s="179" t="s">
        <v>1646</v>
      </c>
      <c r="D445" s="178" t="s">
        <v>1154</v>
      </c>
      <c r="E445" s="175">
        <v>1215</v>
      </c>
      <c r="F445" s="180">
        <v>28</v>
      </c>
      <c r="G445" s="180">
        <v>1170</v>
      </c>
      <c r="H445" s="181">
        <v>17</v>
      </c>
      <c r="I445" s="175">
        <v>1222</v>
      </c>
      <c r="J445" s="180">
        <v>28</v>
      </c>
      <c r="K445" s="180">
        <v>1176</v>
      </c>
      <c r="L445" s="181">
        <v>18</v>
      </c>
      <c r="M445" s="175">
        <v>1247</v>
      </c>
      <c r="N445" s="180">
        <v>28</v>
      </c>
      <c r="O445" s="180">
        <v>1202</v>
      </c>
      <c r="P445" s="181">
        <v>17</v>
      </c>
    </row>
    <row r="446" spans="1:16" x14ac:dyDescent="0.3">
      <c r="A446" s="178" t="s">
        <v>457</v>
      </c>
      <c r="B446" s="179" t="s">
        <v>272</v>
      </c>
      <c r="C446" s="179" t="s">
        <v>1647</v>
      </c>
      <c r="D446" s="178" t="s">
        <v>555</v>
      </c>
      <c r="E446" s="175">
        <v>1219</v>
      </c>
      <c r="F446" s="180">
        <v>319</v>
      </c>
      <c r="G446" s="180">
        <v>582</v>
      </c>
      <c r="H446" s="181">
        <v>318</v>
      </c>
      <c r="I446" s="175">
        <v>1234</v>
      </c>
      <c r="J446" s="180">
        <v>326</v>
      </c>
      <c r="K446" s="180">
        <v>579</v>
      </c>
      <c r="L446" s="181">
        <v>329</v>
      </c>
      <c r="M446" s="175">
        <v>1235</v>
      </c>
      <c r="N446" s="180">
        <v>324</v>
      </c>
      <c r="O446" s="180">
        <v>576</v>
      </c>
      <c r="P446" s="181">
        <v>335</v>
      </c>
    </row>
    <row r="447" spans="1:16" x14ac:dyDescent="0.3">
      <c r="A447" s="178" t="s">
        <v>474</v>
      </c>
      <c r="B447" s="179" t="s">
        <v>1131</v>
      </c>
      <c r="C447" s="179" t="s">
        <v>1648</v>
      </c>
      <c r="D447" s="178" t="s">
        <v>1142</v>
      </c>
      <c r="E447" s="175">
        <v>1225</v>
      </c>
      <c r="F447" s="180">
        <v>186</v>
      </c>
      <c r="G447" s="180">
        <v>773</v>
      </c>
      <c r="H447" s="181">
        <v>266</v>
      </c>
      <c r="I447" s="175">
        <v>1231</v>
      </c>
      <c r="J447" s="180">
        <v>187</v>
      </c>
      <c r="K447" s="180">
        <v>791</v>
      </c>
      <c r="L447" s="181">
        <v>253</v>
      </c>
      <c r="M447" s="175">
        <v>1229</v>
      </c>
      <c r="N447" s="180">
        <v>188</v>
      </c>
      <c r="O447" s="180">
        <v>784</v>
      </c>
      <c r="P447" s="181">
        <v>257</v>
      </c>
    </row>
    <row r="448" spans="1:16" x14ac:dyDescent="0.3">
      <c r="A448" s="178" t="s">
        <v>107</v>
      </c>
      <c r="B448" s="179" t="s">
        <v>1086</v>
      </c>
      <c r="C448" s="179" t="s">
        <v>1649</v>
      </c>
      <c r="D448" s="178" t="s">
        <v>1117</v>
      </c>
      <c r="E448" s="175">
        <v>1191</v>
      </c>
      <c r="F448" s="180">
        <v>539</v>
      </c>
      <c r="G448" s="180">
        <v>274</v>
      </c>
      <c r="H448" s="181">
        <v>378</v>
      </c>
      <c r="I448" s="175">
        <v>1252</v>
      </c>
      <c r="J448" s="180">
        <v>602</v>
      </c>
      <c r="K448" s="180">
        <v>281</v>
      </c>
      <c r="L448" s="181">
        <v>369</v>
      </c>
      <c r="M448" s="175">
        <v>1247</v>
      </c>
      <c r="N448" s="180">
        <v>595</v>
      </c>
      <c r="O448" s="180">
        <v>258</v>
      </c>
      <c r="P448" s="181">
        <v>394</v>
      </c>
    </row>
    <row r="449" spans="1:16" x14ac:dyDescent="0.3">
      <c r="A449" s="178" t="s">
        <v>568</v>
      </c>
      <c r="B449" s="179" t="s">
        <v>108</v>
      </c>
      <c r="C449" s="179" t="s">
        <v>1650</v>
      </c>
      <c r="D449" s="178" t="s">
        <v>231</v>
      </c>
      <c r="E449" s="175">
        <v>1200</v>
      </c>
      <c r="F449" s="180">
        <v>383</v>
      </c>
      <c r="G449" s="180">
        <v>595</v>
      </c>
      <c r="H449" s="181">
        <v>222</v>
      </c>
      <c r="I449" s="175">
        <v>1257</v>
      </c>
      <c r="J449" s="180">
        <v>386</v>
      </c>
      <c r="K449" s="180">
        <v>633</v>
      </c>
      <c r="L449" s="181">
        <v>238</v>
      </c>
      <c r="M449" s="175">
        <v>1220</v>
      </c>
      <c r="N449" s="180">
        <v>383</v>
      </c>
      <c r="O449" s="180">
        <v>599</v>
      </c>
      <c r="P449" s="181">
        <v>238</v>
      </c>
    </row>
    <row r="450" spans="1:16" x14ac:dyDescent="0.3">
      <c r="A450" s="178" t="s">
        <v>474</v>
      </c>
      <c r="B450" s="179" t="s">
        <v>108</v>
      </c>
      <c r="C450" s="179" t="s">
        <v>1651</v>
      </c>
      <c r="D450" s="179" t="s">
        <v>203</v>
      </c>
      <c r="E450" s="175">
        <v>1023</v>
      </c>
      <c r="F450" s="180">
        <v>445</v>
      </c>
      <c r="G450" s="180">
        <v>326</v>
      </c>
      <c r="H450" s="181">
        <v>252</v>
      </c>
      <c r="I450" s="175">
        <v>1086</v>
      </c>
      <c r="J450" s="180">
        <v>440</v>
      </c>
      <c r="K450" s="180">
        <v>294</v>
      </c>
      <c r="L450" s="181">
        <v>352</v>
      </c>
      <c r="M450" s="175">
        <v>1213</v>
      </c>
      <c r="N450" s="180">
        <v>468</v>
      </c>
      <c r="O450" s="180">
        <v>395</v>
      </c>
      <c r="P450" s="181">
        <v>350</v>
      </c>
    </row>
    <row r="451" spans="1:16" x14ac:dyDescent="0.3">
      <c r="A451" s="178" t="s">
        <v>107</v>
      </c>
      <c r="B451" s="179" t="s">
        <v>793</v>
      </c>
      <c r="C451" s="179" t="s">
        <v>1652</v>
      </c>
      <c r="D451" s="179" t="s">
        <v>806</v>
      </c>
      <c r="E451" s="175">
        <v>1205</v>
      </c>
      <c r="F451" s="180">
        <v>267</v>
      </c>
      <c r="G451" s="180">
        <v>577</v>
      </c>
      <c r="H451" s="181">
        <v>361</v>
      </c>
      <c r="I451" s="175">
        <v>1232</v>
      </c>
      <c r="J451" s="180">
        <v>244</v>
      </c>
      <c r="K451" s="180">
        <v>622</v>
      </c>
      <c r="L451" s="181">
        <v>366</v>
      </c>
      <c r="M451" s="175">
        <v>1213</v>
      </c>
      <c r="N451" s="180">
        <v>284</v>
      </c>
      <c r="O451" s="180">
        <v>562</v>
      </c>
      <c r="P451" s="181">
        <v>367</v>
      </c>
    </row>
    <row r="452" spans="1:16" x14ac:dyDescent="0.3">
      <c r="A452" s="178" t="s">
        <v>457</v>
      </c>
      <c r="B452" s="179" t="s">
        <v>108</v>
      </c>
      <c r="C452" s="179" t="s">
        <v>1653</v>
      </c>
      <c r="D452" s="178" t="s">
        <v>161</v>
      </c>
      <c r="E452" s="175">
        <v>1200</v>
      </c>
      <c r="F452" s="180">
        <v>566</v>
      </c>
      <c r="G452" s="180">
        <v>434</v>
      </c>
      <c r="H452" s="181">
        <v>200</v>
      </c>
      <c r="I452" s="175">
        <v>1206</v>
      </c>
      <c r="J452" s="180">
        <v>587</v>
      </c>
      <c r="K452" s="180">
        <v>416</v>
      </c>
      <c r="L452" s="181">
        <v>203</v>
      </c>
      <c r="M452" s="175">
        <v>1185</v>
      </c>
      <c r="N452" s="180">
        <v>594</v>
      </c>
      <c r="O452" s="180">
        <v>411</v>
      </c>
      <c r="P452" s="181">
        <v>180</v>
      </c>
    </row>
    <row r="453" spans="1:16" x14ac:dyDescent="0.3">
      <c r="A453" s="178" t="s">
        <v>308</v>
      </c>
      <c r="B453" s="179" t="s">
        <v>108</v>
      </c>
      <c r="C453" s="179" t="s">
        <v>1654</v>
      </c>
      <c r="D453" s="178" t="s">
        <v>176</v>
      </c>
      <c r="E453" s="175">
        <v>1185</v>
      </c>
      <c r="F453" s="180">
        <v>324</v>
      </c>
      <c r="G453" s="180">
        <v>440</v>
      </c>
      <c r="H453" s="181">
        <v>421</v>
      </c>
      <c r="I453" s="175">
        <v>1178</v>
      </c>
      <c r="J453" s="180">
        <v>322</v>
      </c>
      <c r="K453" s="180">
        <v>443</v>
      </c>
      <c r="L453" s="181">
        <v>413</v>
      </c>
      <c r="M453" s="175">
        <v>1193</v>
      </c>
      <c r="N453" s="180">
        <v>323</v>
      </c>
      <c r="O453" s="180">
        <v>457</v>
      </c>
      <c r="P453" s="181">
        <v>413</v>
      </c>
    </row>
    <row r="454" spans="1:16" x14ac:dyDescent="0.3">
      <c r="A454" s="178" t="s">
        <v>1038</v>
      </c>
      <c r="B454" s="179" t="s">
        <v>261</v>
      </c>
      <c r="C454" s="179" t="s">
        <v>1655</v>
      </c>
      <c r="D454" s="178" t="s">
        <v>305</v>
      </c>
      <c r="E454" s="175">
        <v>1199</v>
      </c>
      <c r="F454" s="180">
        <v>368</v>
      </c>
      <c r="G454" s="180">
        <v>388</v>
      </c>
      <c r="H454" s="181">
        <v>443</v>
      </c>
      <c r="I454" s="175">
        <v>1174</v>
      </c>
      <c r="J454" s="180">
        <v>369</v>
      </c>
      <c r="K454" s="180">
        <v>350</v>
      </c>
      <c r="L454" s="181">
        <v>455</v>
      </c>
      <c r="M454" s="175">
        <v>1208</v>
      </c>
      <c r="N454" s="180">
        <v>372</v>
      </c>
      <c r="O454" s="180">
        <v>362</v>
      </c>
      <c r="P454" s="181">
        <v>474</v>
      </c>
    </row>
    <row r="455" spans="1:16" x14ac:dyDescent="0.3">
      <c r="A455" s="178" t="s">
        <v>512</v>
      </c>
      <c r="B455" s="179" t="s">
        <v>181</v>
      </c>
      <c r="C455" s="179" t="s">
        <v>1656</v>
      </c>
      <c r="D455" s="178" t="s">
        <v>863</v>
      </c>
      <c r="E455" s="175">
        <v>1151</v>
      </c>
      <c r="F455" s="180">
        <v>364</v>
      </c>
      <c r="G455" s="180">
        <v>547</v>
      </c>
      <c r="H455" s="181">
        <v>240</v>
      </c>
      <c r="I455" s="175">
        <v>1171</v>
      </c>
      <c r="J455" s="180">
        <v>365</v>
      </c>
      <c r="K455" s="180">
        <v>553</v>
      </c>
      <c r="L455" s="181">
        <v>253</v>
      </c>
      <c r="M455" s="175">
        <v>1155</v>
      </c>
      <c r="N455" s="180">
        <v>363</v>
      </c>
      <c r="O455" s="180">
        <v>568</v>
      </c>
      <c r="P455" s="181">
        <v>224</v>
      </c>
    </row>
    <row r="456" spans="1:16" x14ac:dyDescent="0.3">
      <c r="A456" s="178" t="s">
        <v>308</v>
      </c>
      <c r="B456" s="179" t="s">
        <v>748</v>
      </c>
      <c r="C456" s="179" t="s">
        <v>1657</v>
      </c>
      <c r="D456" s="178" t="s">
        <v>755</v>
      </c>
      <c r="E456" s="175">
        <v>1091</v>
      </c>
      <c r="F456" s="180">
        <v>497</v>
      </c>
      <c r="G456" s="180">
        <v>308</v>
      </c>
      <c r="H456" s="181">
        <v>286</v>
      </c>
      <c r="I456" s="175">
        <v>1080</v>
      </c>
      <c r="J456" s="180">
        <v>513</v>
      </c>
      <c r="K456" s="180">
        <v>271</v>
      </c>
      <c r="L456" s="181">
        <v>296</v>
      </c>
      <c r="M456" s="175">
        <v>1186</v>
      </c>
      <c r="N456" s="180">
        <v>518</v>
      </c>
      <c r="O456" s="180">
        <v>366</v>
      </c>
      <c r="P456" s="181">
        <v>302</v>
      </c>
    </row>
    <row r="457" spans="1:16" x14ac:dyDescent="0.3">
      <c r="A457" s="178" t="s">
        <v>873</v>
      </c>
      <c r="B457" s="179" t="s">
        <v>108</v>
      </c>
      <c r="C457" s="179" t="s">
        <v>1658</v>
      </c>
      <c r="D457" s="178" t="s">
        <v>180</v>
      </c>
      <c r="E457" s="175">
        <v>1135</v>
      </c>
      <c r="F457" s="180">
        <v>368</v>
      </c>
      <c r="G457" s="180">
        <v>324</v>
      </c>
      <c r="H457" s="181">
        <v>443</v>
      </c>
      <c r="I457" s="175">
        <v>1179</v>
      </c>
      <c r="J457" s="180">
        <v>397</v>
      </c>
      <c r="K457" s="180">
        <v>334</v>
      </c>
      <c r="L457" s="181">
        <v>448</v>
      </c>
      <c r="M457" s="175">
        <v>1162</v>
      </c>
      <c r="N457" s="180">
        <v>398</v>
      </c>
      <c r="O457" s="180">
        <v>331</v>
      </c>
      <c r="P457" s="181">
        <v>433</v>
      </c>
    </row>
    <row r="458" spans="1:16" x14ac:dyDescent="0.3">
      <c r="A458" s="178" t="s">
        <v>512</v>
      </c>
      <c r="B458" s="179" t="s">
        <v>681</v>
      </c>
      <c r="C458" s="179" t="s">
        <v>1659</v>
      </c>
      <c r="D458" s="178" t="s">
        <v>693</v>
      </c>
      <c r="E458" s="175">
        <v>1102</v>
      </c>
      <c r="F458" s="180">
        <v>564</v>
      </c>
      <c r="G458" s="180">
        <v>257</v>
      </c>
      <c r="H458" s="181">
        <v>281</v>
      </c>
      <c r="I458" s="175">
        <v>1178</v>
      </c>
      <c r="J458" s="180">
        <v>586</v>
      </c>
      <c r="K458" s="180">
        <v>269</v>
      </c>
      <c r="L458" s="181">
        <v>323</v>
      </c>
      <c r="M458" s="175">
        <v>1140</v>
      </c>
      <c r="N458" s="180">
        <v>582</v>
      </c>
      <c r="O458" s="180">
        <v>270</v>
      </c>
      <c r="P458" s="181">
        <v>288</v>
      </c>
    </row>
    <row r="459" spans="1:16" x14ac:dyDescent="0.3">
      <c r="A459" s="178" t="s">
        <v>308</v>
      </c>
      <c r="B459" s="179" t="s">
        <v>458</v>
      </c>
      <c r="C459" s="179" t="s">
        <v>1660</v>
      </c>
      <c r="D459" s="178" t="s">
        <v>469</v>
      </c>
      <c r="E459" s="175">
        <v>1180</v>
      </c>
      <c r="F459" s="180">
        <v>322</v>
      </c>
      <c r="G459" s="180">
        <v>515</v>
      </c>
      <c r="H459" s="181">
        <v>343</v>
      </c>
      <c r="I459" s="175">
        <v>1148</v>
      </c>
      <c r="J459" s="180">
        <v>326</v>
      </c>
      <c r="K459" s="180">
        <v>476</v>
      </c>
      <c r="L459" s="181">
        <v>346</v>
      </c>
      <c r="M459" s="175">
        <v>1179</v>
      </c>
      <c r="N459" s="180">
        <v>360</v>
      </c>
      <c r="O459" s="180">
        <v>468</v>
      </c>
      <c r="P459" s="181">
        <v>351</v>
      </c>
    </row>
    <row r="460" spans="1:16" x14ac:dyDescent="0.3">
      <c r="A460" s="178" t="s">
        <v>568</v>
      </c>
      <c r="B460" s="179" t="s">
        <v>309</v>
      </c>
      <c r="C460" s="179" t="s">
        <v>1661</v>
      </c>
      <c r="D460" s="178" t="s">
        <v>382</v>
      </c>
      <c r="E460" s="175">
        <v>1155</v>
      </c>
      <c r="F460" s="180">
        <v>329</v>
      </c>
      <c r="G460" s="180">
        <v>492</v>
      </c>
      <c r="H460" s="181">
        <v>334</v>
      </c>
      <c r="I460" s="175">
        <v>1158</v>
      </c>
      <c r="J460" s="180">
        <v>332</v>
      </c>
      <c r="K460" s="180">
        <v>488</v>
      </c>
      <c r="L460" s="181">
        <v>338</v>
      </c>
      <c r="M460" s="175">
        <v>1165</v>
      </c>
      <c r="N460" s="180">
        <v>335</v>
      </c>
      <c r="O460" s="180">
        <v>497</v>
      </c>
      <c r="P460" s="181">
        <v>333</v>
      </c>
    </row>
    <row r="461" spans="1:16" x14ac:dyDescent="0.3">
      <c r="A461" s="178" t="s">
        <v>1085</v>
      </c>
      <c r="B461" s="179" t="s">
        <v>506</v>
      </c>
      <c r="C461" s="179" t="s">
        <v>1662</v>
      </c>
      <c r="D461" s="178" t="s">
        <v>1037</v>
      </c>
      <c r="E461" s="175">
        <v>1056</v>
      </c>
      <c r="F461" s="180">
        <v>298</v>
      </c>
      <c r="G461" s="180">
        <v>550</v>
      </c>
      <c r="H461" s="181">
        <v>208</v>
      </c>
      <c r="I461" s="175">
        <v>1103</v>
      </c>
      <c r="J461" s="180">
        <v>291</v>
      </c>
      <c r="K461" s="180">
        <v>623</v>
      </c>
      <c r="L461" s="181">
        <v>189</v>
      </c>
      <c r="M461" s="175">
        <v>1164</v>
      </c>
      <c r="N461" s="180">
        <v>290</v>
      </c>
      <c r="O461" s="180">
        <v>691</v>
      </c>
      <c r="P461" s="181">
        <v>183</v>
      </c>
    </row>
    <row r="462" spans="1:16" x14ac:dyDescent="0.3">
      <c r="A462" s="178" t="s">
        <v>873</v>
      </c>
      <c r="B462" s="179" t="s">
        <v>135</v>
      </c>
      <c r="C462" s="179" t="s">
        <v>1663</v>
      </c>
      <c r="D462" s="178" t="s">
        <v>446</v>
      </c>
      <c r="E462" s="175">
        <v>1051</v>
      </c>
      <c r="F462" s="180">
        <v>558</v>
      </c>
      <c r="G462" s="180">
        <v>297</v>
      </c>
      <c r="H462" s="181">
        <v>196</v>
      </c>
      <c r="I462" s="175">
        <v>1092</v>
      </c>
      <c r="J462" s="180">
        <v>629</v>
      </c>
      <c r="K462" s="180">
        <v>289</v>
      </c>
      <c r="L462" s="181">
        <v>174</v>
      </c>
      <c r="M462" s="175">
        <v>1196</v>
      </c>
      <c r="N462" s="180">
        <v>701</v>
      </c>
      <c r="O462" s="180">
        <v>283</v>
      </c>
      <c r="P462" s="181">
        <v>212</v>
      </c>
    </row>
    <row r="463" spans="1:16" x14ac:dyDescent="0.3">
      <c r="A463" s="178" t="s">
        <v>107</v>
      </c>
      <c r="B463" s="179" t="s">
        <v>1086</v>
      </c>
      <c r="C463" s="179" t="s">
        <v>1664</v>
      </c>
      <c r="D463" s="178" t="s">
        <v>1118</v>
      </c>
      <c r="E463" s="175">
        <v>1115</v>
      </c>
      <c r="F463" s="180">
        <v>308</v>
      </c>
      <c r="G463" s="180">
        <v>577</v>
      </c>
      <c r="H463" s="181">
        <v>230</v>
      </c>
      <c r="I463" s="175">
        <v>1155</v>
      </c>
      <c r="J463" s="180">
        <v>336</v>
      </c>
      <c r="K463" s="180">
        <v>574</v>
      </c>
      <c r="L463" s="181">
        <v>245</v>
      </c>
      <c r="M463" s="175">
        <v>1160</v>
      </c>
      <c r="N463" s="180">
        <v>335</v>
      </c>
      <c r="O463" s="180">
        <v>574</v>
      </c>
      <c r="P463" s="181">
        <v>251</v>
      </c>
    </row>
    <row r="464" spans="1:16" x14ac:dyDescent="0.3">
      <c r="A464" s="178" t="s">
        <v>308</v>
      </c>
      <c r="B464" s="179" t="s">
        <v>712</v>
      </c>
      <c r="C464" s="179" t="s">
        <v>1665</v>
      </c>
      <c r="D464" s="178" t="s">
        <v>734</v>
      </c>
      <c r="E464" s="175">
        <v>1178</v>
      </c>
      <c r="F464" s="180">
        <v>255</v>
      </c>
      <c r="G464" s="180">
        <v>733</v>
      </c>
      <c r="H464" s="181">
        <v>190</v>
      </c>
      <c r="I464" s="175">
        <v>1125</v>
      </c>
      <c r="J464" s="180">
        <v>264</v>
      </c>
      <c r="K464" s="180">
        <v>670</v>
      </c>
      <c r="L464" s="181">
        <v>191</v>
      </c>
      <c r="M464" s="175">
        <v>1156</v>
      </c>
      <c r="N464" s="180">
        <v>265</v>
      </c>
      <c r="O464" s="180">
        <v>697</v>
      </c>
      <c r="P464" s="181">
        <v>194</v>
      </c>
    </row>
    <row r="465" spans="1:16" x14ac:dyDescent="0.3">
      <c r="A465" s="178" t="s">
        <v>260</v>
      </c>
      <c r="B465" s="179" t="s">
        <v>108</v>
      </c>
      <c r="C465" s="179" t="s">
        <v>1666</v>
      </c>
      <c r="D465" s="178" t="s">
        <v>219</v>
      </c>
      <c r="E465" s="175">
        <v>1173</v>
      </c>
      <c r="F465" s="180">
        <v>92</v>
      </c>
      <c r="G465" s="180">
        <v>958</v>
      </c>
      <c r="H465" s="181">
        <v>123</v>
      </c>
      <c r="I465" s="175">
        <v>1168</v>
      </c>
      <c r="J465" s="180">
        <v>97</v>
      </c>
      <c r="K465" s="180">
        <v>966</v>
      </c>
      <c r="L465" s="181">
        <v>105</v>
      </c>
      <c r="M465" s="175">
        <v>1187</v>
      </c>
      <c r="N465" s="180">
        <v>101</v>
      </c>
      <c r="O465" s="180">
        <v>943</v>
      </c>
      <c r="P465" s="181">
        <v>143</v>
      </c>
    </row>
    <row r="466" spans="1:16" x14ac:dyDescent="0.3">
      <c r="A466" s="178" t="s">
        <v>107</v>
      </c>
      <c r="B466" s="179" t="s">
        <v>1086</v>
      </c>
      <c r="C466" s="179" t="s">
        <v>1667</v>
      </c>
      <c r="D466" s="178" t="s">
        <v>261</v>
      </c>
      <c r="E466" s="175">
        <v>1136</v>
      </c>
      <c r="F466" s="180">
        <v>201</v>
      </c>
      <c r="G466" s="180">
        <v>708</v>
      </c>
      <c r="H466" s="181">
        <v>227</v>
      </c>
      <c r="I466" s="175">
        <v>1138</v>
      </c>
      <c r="J466" s="180">
        <v>202</v>
      </c>
      <c r="K466" s="180">
        <v>703</v>
      </c>
      <c r="L466" s="181">
        <v>233</v>
      </c>
      <c r="M466" s="175">
        <v>1139</v>
      </c>
      <c r="N466" s="180">
        <v>205</v>
      </c>
      <c r="O466" s="180">
        <v>710</v>
      </c>
      <c r="P466" s="181">
        <v>224</v>
      </c>
    </row>
    <row r="467" spans="1:16" x14ac:dyDescent="0.3">
      <c r="A467" s="178" t="s">
        <v>1085</v>
      </c>
      <c r="B467" s="179" t="s">
        <v>108</v>
      </c>
      <c r="C467" s="179" t="s">
        <v>1668</v>
      </c>
      <c r="D467" s="179" t="s">
        <v>145</v>
      </c>
      <c r="E467" s="175">
        <v>1036</v>
      </c>
      <c r="F467" s="180">
        <v>334</v>
      </c>
      <c r="G467" s="180">
        <v>520</v>
      </c>
      <c r="H467" s="181">
        <v>182</v>
      </c>
      <c r="I467" s="175">
        <v>1061</v>
      </c>
      <c r="J467" s="180">
        <v>337</v>
      </c>
      <c r="K467" s="180">
        <v>518</v>
      </c>
      <c r="L467" s="181">
        <v>206</v>
      </c>
      <c r="M467" s="175">
        <v>1181</v>
      </c>
      <c r="N467" s="180">
        <v>345</v>
      </c>
      <c r="O467" s="180">
        <v>591</v>
      </c>
      <c r="P467" s="181">
        <v>245</v>
      </c>
    </row>
    <row r="468" spans="1:16" x14ac:dyDescent="0.3">
      <c r="A468" s="178" t="s">
        <v>938</v>
      </c>
      <c r="B468" s="179" t="s">
        <v>309</v>
      </c>
      <c r="C468" s="179" t="s">
        <v>1669</v>
      </c>
      <c r="D468" s="178" t="s">
        <v>314</v>
      </c>
      <c r="E468" s="175">
        <v>1125</v>
      </c>
      <c r="F468" s="180">
        <v>153</v>
      </c>
      <c r="G468" s="180">
        <v>576</v>
      </c>
      <c r="H468" s="181">
        <v>396</v>
      </c>
      <c r="I468" s="175">
        <v>1151</v>
      </c>
      <c r="J468" s="180">
        <v>151</v>
      </c>
      <c r="K468" s="180">
        <v>590</v>
      </c>
      <c r="L468" s="181">
        <v>410</v>
      </c>
      <c r="M468" s="175">
        <v>1139</v>
      </c>
      <c r="N468" s="180">
        <v>144</v>
      </c>
      <c r="O468" s="180">
        <v>581</v>
      </c>
      <c r="P468" s="181">
        <v>414</v>
      </c>
    </row>
    <row r="469" spans="1:16" x14ac:dyDescent="0.3">
      <c r="A469" s="178" t="s">
        <v>762</v>
      </c>
      <c r="B469" s="179" t="s">
        <v>569</v>
      </c>
      <c r="C469" s="179" t="s">
        <v>1670</v>
      </c>
      <c r="D469" s="178" t="s">
        <v>609</v>
      </c>
      <c r="E469" s="175">
        <v>1099</v>
      </c>
      <c r="F469" s="180">
        <v>565</v>
      </c>
      <c r="G469" s="180">
        <v>239</v>
      </c>
      <c r="H469" s="181">
        <v>295</v>
      </c>
      <c r="I469" s="175">
        <v>1120</v>
      </c>
      <c r="J469" s="180">
        <v>576</v>
      </c>
      <c r="K469" s="180">
        <v>240</v>
      </c>
      <c r="L469" s="181">
        <v>304</v>
      </c>
      <c r="M469" s="175">
        <v>1131</v>
      </c>
      <c r="N469" s="180">
        <v>583</v>
      </c>
      <c r="O469" s="180">
        <v>233</v>
      </c>
      <c r="P469" s="181">
        <v>315</v>
      </c>
    </row>
    <row r="470" spans="1:16" x14ac:dyDescent="0.3">
      <c r="A470" s="178" t="s">
        <v>568</v>
      </c>
      <c r="B470" s="179" t="s">
        <v>309</v>
      </c>
      <c r="C470" s="179" t="s">
        <v>1671</v>
      </c>
      <c r="D470" s="178" t="s">
        <v>400</v>
      </c>
      <c r="E470" s="175">
        <v>1075</v>
      </c>
      <c r="F470" s="180">
        <v>473</v>
      </c>
      <c r="G470" s="180">
        <v>379</v>
      </c>
      <c r="H470" s="181">
        <v>223</v>
      </c>
      <c r="I470" s="175">
        <v>1111</v>
      </c>
      <c r="J470" s="180">
        <v>498</v>
      </c>
      <c r="K470" s="180">
        <v>385</v>
      </c>
      <c r="L470" s="181">
        <v>228</v>
      </c>
      <c r="M470" s="175">
        <v>1123</v>
      </c>
      <c r="N470" s="180">
        <v>511</v>
      </c>
      <c r="O470" s="180">
        <v>379</v>
      </c>
      <c r="P470" s="181">
        <v>233</v>
      </c>
    </row>
    <row r="471" spans="1:16" x14ac:dyDescent="0.3">
      <c r="A471" s="178" t="s">
        <v>474</v>
      </c>
      <c r="B471" s="179" t="s">
        <v>108</v>
      </c>
      <c r="C471" s="179" t="s">
        <v>1672</v>
      </c>
      <c r="D471" s="178" t="s">
        <v>116</v>
      </c>
      <c r="E471" s="175">
        <v>1064</v>
      </c>
      <c r="F471" s="180">
        <v>158</v>
      </c>
      <c r="G471" s="180">
        <v>649</v>
      </c>
      <c r="H471" s="181">
        <v>257</v>
      </c>
      <c r="I471" s="175">
        <v>1092</v>
      </c>
      <c r="J471" s="180">
        <v>161</v>
      </c>
      <c r="K471" s="180">
        <v>674</v>
      </c>
      <c r="L471" s="181">
        <v>257</v>
      </c>
      <c r="M471" s="175">
        <v>1110</v>
      </c>
      <c r="N471" s="180">
        <v>163</v>
      </c>
      <c r="O471" s="180">
        <v>686</v>
      </c>
      <c r="P471" s="181">
        <v>261</v>
      </c>
    </row>
    <row r="472" spans="1:16" x14ac:dyDescent="0.3">
      <c r="A472" s="178" t="s">
        <v>308</v>
      </c>
      <c r="B472" s="179" t="s">
        <v>569</v>
      </c>
      <c r="C472" s="179" t="s">
        <v>1673</v>
      </c>
      <c r="D472" s="178" t="s">
        <v>678</v>
      </c>
      <c r="E472" s="175">
        <v>1219</v>
      </c>
      <c r="F472" s="180">
        <v>403</v>
      </c>
      <c r="G472" s="180">
        <v>236</v>
      </c>
      <c r="H472" s="181">
        <v>580</v>
      </c>
      <c r="I472" s="175">
        <v>1177</v>
      </c>
      <c r="J472" s="180">
        <v>398</v>
      </c>
      <c r="K472" s="180">
        <v>222</v>
      </c>
      <c r="L472" s="181">
        <v>557</v>
      </c>
      <c r="M472" s="175">
        <v>1133</v>
      </c>
      <c r="N472" s="180">
        <v>382</v>
      </c>
      <c r="O472" s="180">
        <v>166</v>
      </c>
      <c r="P472" s="181">
        <v>585</v>
      </c>
    </row>
    <row r="473" spans="1:16" x14ac:dyDescent="0.3">
      <c r="A473" s="178" t="s">
        <v>474</v>
      </c>
      <c r="B473" s="179" t="s">
        <v>181</v>
      </c>
      <c r="C473" s="179" t="s">
        <v>1674</v>
      </c>
      <c r="D473" s="178" t="s">
        <v>862</v>
      </c>
      <c r="E473" s="175">
        <v>1052</v>
      </c>
      <c r="F473" s="180">
        <v>389</v>
      </c>
      <c r="G473" s="180">
        <v>287</v>
      </c>
      <c r="H473" s="181">
        <v>376</v>
      </c>
      <c r="I473" s="175">
        <v>1092</v>
      </c>
      <c r="J473" s="180">
        <v>396</v>
      </c>
      <c r="K473" s="180">
        <v>305</v>
      </c>
      <c r="L473" s="181">
        <v>391</v>
      </c>
      <c r="M473" s="175">
        <v>1115</v>
      </c>
      <c r="N473" s="180">
        <v>391</v>
      </c>
      <c r="O473" s="180">
        <v>319</v>
      </c>
      <c r="P473" s="181">
        <v>405</v>
      </c>
    </row>
    <row r="474" spans="1:16" x14ac:dyDescent="0.3">
      <c r="A474" s="178" t="s">
        <v>1038</v>
      </c>
      <c r="B474" s="179" t="s">
        <v>1150</v>
      </c>
      <c r="C474" s="179" t="s">
        <v>1675</v>
      </c>
      <c r="D474" s="178" t="s">
        <v>1002</v>
      </c>
      <c r="E474" s="175">
        <v>1079</v>
      </c>
      <c r="F474" s="180">
        <v>278</v>
      </c>
      <c r="G474" s="180">
        <v>526</v>
      </c>
      <c r="H474" s="181">
        <v>275</v>
      </c>
      <c r="I474" s="175">
        <v>1099</v>
      </c>
      <c r="J474" s="180">
        <v>282</v>
      </c>
      <c r="K474" s="180">
        <v>537</v>
      </c>
      <c r="L474" s="181">
        <v>280</v>
      </c>
      <c r="M474" s="175">
        <v>1100</v>
      </c>
      <c r="N474" s="180">
        <v>289</v>
      </c>
      <c r="O474" s="180">
        <v>531</v>
      </c>
      <c r="P474" s="181">
        <v>280</v>
      </c>
    </row>
    <row r="475" spans="1:16" x14ac:dyDescent="0.3">
      <c r="A475" s="178" t="s">
        <v>568</v>
      </c>
      <c r="B475" s="179" t="s">
        <v>569</v>
      </c>
      <c r="C475" s="179" t="s">
        <v>1676</v>
      </c>
      <c r="D475" s="179" t="s">
        <v>656</v>
      </c>
      <c r="E475" s="175">
        <v>957</v>
      </c>
      <c r="F475" s="180">
        <v>362</v>
      </c>
      <c r="G475" s="180">
        <v>391</v>
      </c>
      <c r="H475" s="181">
        <v>204</v>
      </c>
      <c r="I475" s="175">
        <v>982</v>
      </c>
      <c r="J475" s="180">
        <v>368</v>
      </c>
      <c r="K475" s="180">
        <v>385</v>
      </c>
      <c r="L475" s="181">
        <v>229</v>
      </c>
      <c r="M475" s="175">
        <v>1108</v>
      </c>
      <c r="N475" s="180">
        <v>375</v>
      </c>
      <c r="O475" s="180">
        <v>484</v>
      </c>
      <c r="P475" s="181">
        <v>249</v>
      </c>
    </row>
    <row r="476" spans="1:16" x14ac:dyDescent="0.3">
      <c r="A476" s="178" t="s">
        <v>568</v>
      </c>
      <c r="B476" s="179" t="s">
        <v>135</v>
      </c>
      <c r="C476" s="179" t="s">
        <v>1677</v>
      </c>
      <c r="D476" s="178" t="s">
        <v>441</v>
      </c>
      <c r="E476" s="175">
        <v>1079</v>
      </c>
      <c r="F476" s="180">
        <v>626</v>
      </c>
      <c r="G476" s="180">
        <v>210</v>
      </c>
      <c r="H476" s="181">
        <v>243</v>
      </c>
      <c r="I476" s="175">
        <v>1094</v>
      </c>
      <c r="J476" s="180">
        <v>627</v>
      </c>
      <c r="K476" s="180">
        <v>223</v>
      </c>
      <c r="L476" s="181">
        <v>244</v>
      </c>
      <c r="M476" s="175">
        <v>1089</v>
      </c>
      <c r="N476" s="180">
        <v>631</v>
      </c>
      <c r="O476" s="180">
        <v>207</v>
      </c>
      <c r="P476" s="181">
        <v>251</v>
      </c>
    </row>
    <row r="477" spans="1:16" x14ac:dyDescent="0.3">
      <c r="A477" s="178" t="s">
        <v>512</v>
      </c>
      <c r="B477" s="179" t="s">
        <v>108</v>
      </c>
      <c r="C477" s="179" t="s">
        <v>1678</v>
      </c>
      <c r="D477" s="178" t="s">
        <v>150</v>
      </c>
      <c r="E477" s="175">
        <v>1400</v>
      </c>
      <c r="F477" s="180">
        <v>283</v>
      </c>
      <c r="G477" s="180">
        <v>830</v>
      </c>
      <c r="H477" s="181">
        <v>287</v>
      </c>
      <c r="I477" s="175">
        <v>1365</v>
      </c>
      <c r="J477" s="180">
        <v>291</v>
      </c>
      <c r="K477" s="180">
        <v>783</v>
      </c>
      <c r="L477" s="181">
        <v>291</v>
      </c>
      <c r="M477" s="175">
        <v>1083</v>
      </c>
      <c r="N477" s="180">
        <v>298</v>
      </c>
      <c r="O477" s="180">
        <v>492</v>
      </c>
      <c r="P477" s="181">
        <v>293</v>
      </c>
    </row>
    <row r="478" spans="1:16" x14ac:dyDescent="0.3">
      <c r="A478" s="178" t="s">
        <v>680</v>
      </c>
      <c r="B478" s="179" t="s">
        <v>506</v>
      </c>
      <c r="C478" s="179" t="s">
        <v>1679</v>
      </c>
      <c r="D478" s="178" t="s">
        <v>1024</v>
      </c>
      <c r="E478" s="175">
        <v>1026</v>
      </c>
      <c r="F478" s="180">
        <v>578</v>
      </c>
      <c r="G478" s="180">
        <v>204</v>
      </c>
      <c r="H478" s="181">
        <v>244</v>
      </c>
      <c r="I478" s="175">
        <v>1080</v>
      </c>
      <c r="J478" s="180">
        <v>651</v>
      </c>
      <c r="K478" s="180">
        <v>186</v>
      </c>
      <c r="L478" s="181">
        <v>243</v>
      </c>
      <c r="M478" s="175">
        <v>1097</v>
      </c>
      <c r="N478" s="180">
        <v>637</v>
      </c>
      <c r="O478" s="180">
        <v>199</v>
      </c>
      <c r="P478" s="181">
        <v>261</v>
      </c>
    </row>
    <row r="479" spans="1:16" x14ac:dyDescent="0.3">
      <c r="A479" s="178" t="s">
        <v>873</v>
      </c>
      <c r="B479" s="179" t="s">
        <v>309</v>
      </c>
      <c r="C479" s="179" t="s">
        <v>1680</v>
      </c>
      <c r="D479" s="178" t="s">
        <v>423</v>
      </c>
      <c r="E479" s="175">
        <v>1047</v>
      </c>
      <c r="F479" s="180">
        <v>240</v>
      </c>
      <c r="G479" s="180">
        <v>459</v>
      </c>
      <c r="H479" s="181">
        <v>348</v>
      </c>
      <c r="I479" s="175">
        <v>1076</v>
      </c>
      <c r="J479" s="180">
        <v>258</v>
      </c>
      <c r="K479" s="180">
        <v>457</v>
      </c>
      <c r="L479" s="181">
        <v>361</v>
      </c>
      <c r="M479" s="175">
        <v>1083</v>
      </c>
      <c r="N479" s="180">
        <v>240</v>
      </c>
      <c r="O479" s="180">
        <v>476</v>
      </c>
      <c r="P479" s="181">
        <v>367</v>
      </c>
    </row>
    <row r="480" spans="1:16" x14ac:dyDescent="0.3">
      <c r="A480" s="178" t="s">
        <v>308</v>
      </c>
      <c r="B480" s="179" t="s">
        <v>939</v>
      </c>
      <c r="C480" s="179" t="s">
        <v>1681</v>
      </c>
      <c r="D480" s="178" t="s">
        <v>977</v>
      </c>
      <c r="E480" s="175">
        <v>1076</v>
      </c>
      <c r="F480" s="180">
        <v>526</v>
      </c>
      <c r="G480" s="180">
        <v>430</v>
      </c>
      <c r="H480" s="181">
        <v>120</v>
      </c>
      <c r="I480" s="175">
        <v>1093</v>
      </c>
      <c r="J480" s="180">
        <v>523</v>
      </c>
      <c r="K480" s="180">
        <v>447</v>
      </c>
      <c r="L480" s="181">
        <v>123</v>
      </c>
      <c r="M480" s="175">
        <v>1073</v>
      </c>
      <c r="N480" s="180">
        <v>517</v>
      </c>
      <c r="O480" s="180">
        <v>435</v>
      </c>
      <c r="P480" s="181">
        <v>121</v>
      </c>
    </row>
    <row r="481" spans="1:16" x14ac:dyDescent="0.3">
      <c r="A481" s="178" t="s">
        <v>819</v>
      </c>
      <c r="B481" s="179" t="s">
        <v>309</v>
      </c>
      <c r="C481" s="179" t="s">
        <v>1682</v>
      </c>
      <c r="D481" s="178" t="s">
        <v>395</v>
      </c>
      <c r="E481" s="175">
        <v>1044</v>
      </c>
      <c r="F481" s="180">
        <v>515</v>
      </c>
      <c r="G481" s="180">
        <v>329</v>
      </c>
      <c r="H481" s="181">
        <v>200</v>
      </c>
      <c r="I481" s="175">
        <v>1078</v>
      </c>
      <c r="J481" s="180">
        <v>539</v>
      </c>
      <c r="K481" s="180">
        <v>337</v>
      </c>
      <c r="L481" s="181">
        <v>202</v>
      </c>
      <c r="M481" s="175">
        <v>1079</v>
      </c>
      <c r="N481" s="180">
        <v>520</v>
      </c>
      <c r="O481" s="180">
        <v>349</v>
      </c>
      <c r="P481" s="181">
        <v>210</v>
      </c>
    </row>
    <row r="482" spans="1:16" x14ac:dyDescent="0.3">
      <c r="A482" s="178" t="s">
        <v>1085</v>
      </c>
      <c r="B482" s="179" t="s">
        <v>513</v>
      </c>
      <c r="C482" s="179" t="s">
        <v>1683</v>
      </c>
      <c r="D482" s="178" t="s">
        <v>530</v>
      </c>
      <c r="E482" s="175">
        <v>1060</v>
      </c>
      <c r="F482" s="180">
        <v>549</v>
      </c>
      <c r="G482" s="180">
        <v>277</v>
      </c>
      <c r="H482" s="181">
        <v>234</v>
      </c>
      <c r="I482" s="175">
        <v>1061</v>
      </c>
      <c r="J482" s="180">
        <v>541</v>
      </c>
      <c r="K482" s="180">
        <v>283</v>
      </c>
      <c r="L482" s="181">
        <v>237</v>
      </c>
      <c r="M482" s="175">
        <v>1068</v>
      </c>
      <c r="N482" s="180">
        <v>549</v>
      </c>
      <c r="O482" s="180">
        <v>285</v>
      </c>
      <c r="P482" s="181">
        <v>234</v>
      </c>
    </row>
    <row r="483" spans="1:16" x14ac:dyDescent="0.3">
      <c r="A483" s="178" t="s">
        <v>762</v>
      </c>
      <c r="B483" s="179" t="s">
        <v>261</v>
      </c>
      <c r="C483" s="179" t="s">
        <v>1684</v>
      </c>
      <c r="D483" s="178" t="s">
        <v>281</v>
      </c>
      <c r="E483" s="175">
        <v>1108</v>
      </c>
      <c r="F483" s="180">
        <v>364</v>
      </c>
      <c r="G483" s="180">
        <v>524</v>
      </c>
      <c r="H483" s="181">
        <v>220</v>
      </c>
      <c r="I483" s="175">
        <v>1084</v>
      </c>
      <c r="J483" s="180">
        <v>361</v>
      </c>
      <c r="K483" s="180">
        <v>485</v>
      </c>
      <c r="L483" s="181">
        <v>238</v>
      </c>
      <c r="M483" s="175">
        <v>1071</v>
      </c>
      <c r="N483" s="180">
        <v>361</v>
      </c>
      <c r="O483" s="180">
        <v>471</v>
      </c>
      <c r="P483" s="181">
        <v>239</v>
      </c>
    </row>
    <row r="484" spans="1:16" x14ac:dyDescent="0.3">
      <c r="A484" s="178" t="s">
        <v>1172</v>
      </c>
      <c r="B484" s="179" t="s">
        <v>181</v>
      </c>
      <c r="C484" s="179" t="s">
        <v>1685</v>
      </c>
      <c r="D484" s="178" t="s">
        <v>825</v>
      </c>
      <c r="E484" s="175">
        <v>1082</v>
      </c>
      <c r="F484" s="180">
        <v>444</v>
      </c>
      <c r="G484" s="180">
        <v>183</v>
      </c>
      <c r="H484" s="181">
        <v>455</v>
      </c>
      <c r="I484" s="175">
        <v>1069</v>
      </c>
      <c r="J484" s="180">
        <v>450</v>
      </c>
      <c r="K484" s="180">
        <v>151</v>
      </c>
      <c r="L484" s="181">
        <v>468</v>
      </c>
      <c r="M484" s="175">
        <v>1067</v>
      </c>
      <c r="N484" s="180">
        <v>447</v>
      </c>
      <c r="O484" s="180">
        <v>150</v>
      </c>
      <c r="P484" s="181">
        <v>470</v>
      </c>
    </row>
    <row r="485" spans="1:16" x14ac:dyDescent="0.3">
      <c r="A485" s="178" t="s">
        <v>457</v>
      </c>
      <c r="B485" s="179" t="s">
        <v>309</v>
      </c>
      <c r="C485" s="179" t="s">
        <v>1686</v>
      </c>
      <c r="D485" s="178" t="s">
        <v>381</v>
      </c>
      <c r="E485" s="175">
        <v>1057</v>
      </c>
      <c r="F485" s="180">
        <v>222</v>
      </c>
      <c r="G485" s="180">
        <v>590</v>
      </c>
      <c r="H485" s="181">
        <v>245</v>
      </c>
      <c r="I485" s="175">
        <v>1111</v>
      </c>
      <c r="J485" s="180">
        <v>219</v>
      </c>
      <c r="K485" s="180">
        <v>639</v>
      </c>
      <c r="L485" s="181">
        <v>253</v>
      </c>
      <c r="M485" s="175">
        <v>1080</v>
      </c>
      <c r="N485" s="180">
        <v>218</v>
      </c>
      <c r="O485" s="180">
        <v>590</v>
      </c>
      <c r="P485" s="181">
        <v>272</v>
      </c>
    </row>
    <row r="486" spans="1:16" x14ac:dyDescent="0.3">
      <c r="A486" s="178" t="s">
        <v>474</v>
      </c>
      <c r="B486" s="179" t="s">
        <v>569</v>
      </c>
      <c r="C486" s="179" t="s">
        <v>1687</v>
      </c>
      <c r="D486" s="178" t="s">
        <v>658</v>
      </c>
      <c r="E486" s="175">
        <v>980</v>
      </c>
      <c r="F486" s="180">
        <v>409</v>
      </c>
      <c r="G486" s="180">
        <v>177</v>
      </c>
      <c r="H486" s="181">
        <v>394</v>
      </c>
      <c r="I486" s="175">
        <v>1034</v>
      </c>
      <c r="J486" s="180">
        <v>426</v>
      </c>
      <c r="K486" s="180">
        <v>210</v>
      </c>
      <c r="L486" s="181">
        <v>398</v>
      </c>
      <c r="M486" s="175">
        <v>1041</v>
      </c>
      <c r="N486" s="180">
        <v>422</v>
      </c>
      <c r="O486" s="180">
        <v>237</v>
      </c>
      <c r="P486" s="181">
        <v>382</v>
      </c>
    </row>
    <row r="487" spans="1:16" x14ac:dyDescent="0.3">
      <c r="A487" s="178" t="s">
        <v>260</v>
      </c>
      <c r="B487" s="179" t="s">
        <v>712</v>
      </c>
      <c r="C487" s="179" t="s">
        <v>1688</v>
      </c>
      <c r="D487" s="178" t="s">
        <v>717</v>
      </c>
      <c r="E487" s="175">
        <v>1034</v>
      </c>
      <c r="F487" s="180">
        <v>251</v>
      </c>
      <c r="G487" s="180">
        <v>397</v>
      </c>
      <c r="H487" s="181">
        <v>386</v>
      </c>
      <c r="I487" s="175">
        <v>1063</v>
      </c>
      <c r="J487" s="180">
        <v>277</v>
      </c>
      <c r="K487" s="180">
        <v>398</v>
      </c>
      <c r="L487" s="181">
        <v>388</v>
      </c>
      <c r="M487" s="175">
        <v>1050</v>
      </c>
      <c r="N487" s="180">
        <v>270</v>
      </c>
      <c r="O487" s="180">
        <v>397</v>
      </c>
      <c r="P487" s="181">
        <v>383</v>
      </c>
    </row>
    <row r="488" spans="1:16" x14ac:dyDescent="0.3">
      <c r="A488" s="178" t="s">
        <v>762</v>
      </c>
      <c r="B488" s="179" t="s">
        <v>261</v>
      </c>
      <c r="C488" s="179" t="s">
        <v>1689</v>
      </c>
      <c r="D488" s="178" t="s">
        <v>264</v>
      </c>
      <c r="E488" s="175">
        <v>1071</v>
      </c>
      <c r="F488" s="180">
        <v>343</v>
      </c>
      <c r="G488" s="180">
        <v>297</v>
      </c>
      <c r="H488" s="181">
        <v>431</v>
      </c>
      <c r="I488" s="175">
        <v>1022</v>
      </c>
      <c r="J488" s="180">
        <v>363</v>
      </c>
      <c r="K488" s="180">
        <v>232</v>
      </c>
      <c r="L488" s="181">
        <v>427</v>
      </c>
      <c r="M488" s="175">
        <v>1070</v>
      </c>
      <c r="N488" s="180">
        <v>363</v>
      </c>
      <c r="O488" s="180">
        <v>260</v>
      </c>
      <c r="P488" s="181">
        <v>447</v>
      </c>
    </row>
    <row r="489" spans="1:16" x14ac:dyDescent="0.3">
      <c r="A489" s="178" t="s">
        <v>539</v>
      </c>
      <c r="B489" s="179" t="s">
        <v>569</v>
      </c>
      <c r="C489" s="179" t="s">
        <v>1690</v>
      </c>
      <c r="D489" s="178" t="s">
        <v>645</v>
      </c>
      <c r="E489" s="175">
        <v>1082</v>
      </c>
      <c r="F489" s="180">
        <v>634</v>
      </c>
      <c r="G489" s="180">
        <v>237</v>
      </c>
      <c r="H489" s="181">
        <v>211</v>
      </c>
      <c r="I489" s="175">
        <v>1075</v>
      </c>
      <c r="J489" s="180">
        <v>632</v>
      </c>
      <c r="K489" s="180">
        <v>227</v>
      </c>
      <c r="L489" s="181">
        <v>216</v>
      </c>
      <c r="M489" s="175">
        <v>1035</v>
      </c>
      <c r="N489" s="180">
        <v>618</v>
      </c>
      <c r="O489" s="180">
        <v>215</v>
      </c>
      <c r="P489" s="181">
        <v>202</v>
      </c>
    </row>
    <row r="490" spans="1:16" x14ac:dyDescent="0.3">
      <c r="A490" s="178" t="s">
        <v>512</v>
      </c>
      <c r="B490" s="179" t="s">
        <v>475</v>
      </c>
      <c r="C490" s="179" t="s">
        <v>1691</v>
      </c>
      <c r="D490" s="178" t="s">
        <v>484</v>
      </c>
      <c r="E490" s="175">
        <v>999</v>
      </c>
      <c r="F490" s="180">
        <v>283</v>
      </c>
      <c r="G490" s="180">
        <v>381</v>
      </c>
      <c r="H490" s="181">
        <v>335</v>
      </c>
      <c r="I490" s="175">
        <v>1032</v>
      </c>
      <c r="J490" s="180">
        <v>277</v>
      </c>
      <c r="K490" s="180">
        <v>414</v>
      </c>
      <c r="L490" s="181">
        <v>341</v>
      </c>
      <c r="M490" s="175">
        <v>1053</v>
      </c>
      <c r="N490" s="180">
        <v>278</v>
      </c>
      <c r="O490" s="180">
        <v>427</v>
      </c>
      <c r="P490" s="181">
        <v>348</v>
      </c>
    </row>
    <row r="491" spans="1:16" x14ac:dyDescent="0.3">
      <c r="A491" s="178" t="s">
        <v>1038</v>
      </c>
      <c r="B491" s="179" t="s">
        <v>1131</v>
      </c>
      <c r="C491" s="179" t="s">
        <v>1692</v>
      </c>
      <c r="D491" s="178" t="s">
        <v>1145</v>
      </c>
      <c r="E491" s="175">
        <v>1029</v>
      </c>
      <c r="F491" s="180">
        <v>298</v>
      </c>
      <c r="G491" s="180">
        <v>450</v>
      </c>
      <c r="H491" s="181">
        <v>281</v>
      </c>
      <c r="I491" s="175">
        <v>1010</v>
      </c>
      <c r="J491" s="180">
        <v>305</v>
      </c>
      <c r="K491" s="180">
        <v>399</v>
      </c>
      <c r="L491" s="181">
        <v>306</v>
      </c>
      <c r="M491" s="175">
        <v>1031</v>
      </c>
      <c r="N491" s="180">
        <v>304</v>
      </c>
      <c r="O491" s="180">
        <v>432</v>
      </c>
      <c r="P491" s="181">
        <v>295</v>
      </c>
    </row>
    <row r="492" spans="1:16" x14ac:dyDescent="0.3">
      <c r="A492" s="178" t="s">
        <v>260</v>
      </c>
      <c r="B492" s="179" t="s">
        <v>513</v>
      </c>
      <c r="C492" s="179" t="s">
        <v>1693</v>
      </c>
      <c r="D492" s="178" t="s">
        <v>531</v>
      </c>
      <c r="E492" s="175">
        <v>1118</v>
      </c>
      <c r="F492" s="180">
        <v>291</v>
      </c>
      <c r="G492" s="180">
        <v>654</v>
      </c>
      <c r="H492" s="181">
        <v>173</v>
      </c>
      <c r="I492" s="175">
        <v>1117</v>
      </c>
      <c r="J492" s="180">
        <v>291</v>
      </c>
      <c r="K492" s="180">
        <v>645</v>
      </c>
      <c r="L492" s="181">
        <v>181</v>
      </c>
      <c r="M492" s="175">
        <v>1044</v>
      </c>
      <c r="N492" s="180">
        <v>291</v>
      </c>
      <c r="O492" s="180">
        <v>568</v>
      </c>
      <c r="P492" s="181">
        <v>185</v>
      </c>
    </row>
    <row r="493" spans="1:16" x14ac:dyDescent="0.3">
      <c r="A493" s="178" t="s">
        <v>1149</v>
      </c>
      <c r="B493" s="179" t="s">
        <v>475</v>
      </c>
      <c r="C493" s="179" t="s">
        <v>1694</v>
      </c>
      <c r="D493" s="178" t="s">
        <v>509</v>
      </c>
      <c r="E493" s="175">
        <v>1204</v>
      </c>
      <c r="F493" s="180">
        <v>241</v>
      </c>
      <c r="G493" s="180">
        <v>630</v>
      </c>
      <c r="H493" s="181">
        <v>333</v>
      </c>
      <c r="I493" s="175">
        <v>1161</v>
      </c>
      <c r="J493" s="180">
        <v>244</v>
      </c>
      <c r="K493" s="180">
        <v>578</v>
      </c>
      <c r="L493" s="181">
        <v>339</v>
      </c>
      <c r="M493" s="175">
        <v>1058</v>
      </c>
      <c r="N493" s="180">
        <v>245</v>
      </c>
      <c r="O493" s="180">
        <v>453</v>
      </c>
      <c r="P493" s="181">
        <v>360</v>
      </c>
    </row>
    <row r="494" spans="1:16" x14ac:dyDescent="0.3">
      <c r="A494" s="178" t="s">
        <v>711</v>
      </c>
      <c r="B494" s="179" t="s">
        <v>1150</v>
      </c>
      <c r="C494" s="179" t="s">
        <v>1695</v>
      </c>
      <c r="D494" s="178" t="s">
        <v>1155</v>
      </c>
      <c r="E494" s="175">
        <v>1024</v>
      </c>
      <c r="F494" s="180">
        <v>186</v>
      </c>
      <c r="G494" s="180">
        <v>528</v>
      </c>
      <c r="H494" s="181">
        <v>310</v>
      </c>
      <c r="I494" s="175">
        <v>1011</v>
      </c>
      <c r="J494" s="180">
        <v>161</v>
      </c>
      <c r="K494" s="180">
        <v>533</v>
      </c>
      <c r="L494" s="181">
        <v>317</v>
      </c>
      <c r="M494" s="175">
        <v>1046</v>
      </c>
      <c r="N494" s="180">
        <v>149</v>
      </c>
      <c r="O494" s="180">
        <v>568</v>
      </c>
      <c r="P494" s="181">
        <v>329</v>
      </c>
    </row>
    <row r="495" spans="1:16" x14ac:dyDescent="0.3">
      <c r="A495" s="178" t="s">
        <v>792</v>
      </c>
      <c r="B495" s="179" t="s">
        <v>681</v>
      </c>
      <c r="C495" s="179" t="s">
        <v>1696</v>
      </c>
      <c r="D495" s="178" t="s">
        <v>448</v>
      </c>
      <c r="E495" s="175">
        <v>979</v>
      </c>
      <c r="F495" s="180">
        <v>403</v>
      </c>
      <c r="G495" s="180">
        <v>349</v>
      </c>
      <c r="H495" s="181">
        <v>227</v>
      </c>
      <c r="I495" s="175">
        <v>1002</v>
      </c>
      <c r="J495" s="180">
        <v>406</v>
      </c>
      <c r="K495" s="180">
        <v>368</v>
      </c>
      <c r="L495" s="181">
        <v>228</v>
      </c>
      <c r="M495" s="175">
        <v>1034</v>
      </c>
      <c r="N495" s="180">
        <v>410</v>
      </c>
      <c r="O495" s="180">
        <v>394</v>
      </c>
      <c r="P495" s="181">
        <v>230</v>
      </c>
    </row>
    <row r="496" spans="1:16" x14ac:dyDescent="0.3">
      <c r="A496" s="178" t="s">
        <v>1149</v>
      </c>
      <c r="B496" s="179" t="s">
        <v>272</v>
      </c>
      <c r="C496" s="179" t="s">
        <v>1697</v>
      </c>
      <c r="D496" s="178" t="s">
        <v>562</v>
      </c>
      <c r="E496" s="175">
        <v>1004</v>
      </c>
      <c r="F496" s="180">
        <v>300</v>
      </c>
      <c r="G496" s="180">
        <v>364</v>
      </c>
      <c r="H496" s="181">
        <v>340</v>
      </c>
      <c r="I496" s="175">
        <v>1051</v>
      </c>
      <c r="J496" s="180">
        <v>304</v>
      </c>
      <c r="K496" s="180">
        <v>411</v>
      </c>
      <c r="L496" s="181">
        <v>336</v>
      </c>
      <c r="M496" s="175">
        <v>1032</v>
      </c>
      <c r="N496" s="180">
        <v>303</v>
      </c>
      <c r="O496" s="180">
        <v>393</v>
      </c>
      <c r="P496" s="181">
        <v>336</v>
      </c>
    </row>
    <row r="497" spans="1:16" x14ac:dyDescent="0.3">
      <c r="A497" s="178" t="s">
        <v>107</v>
      </c>
      <c r="B497" s="179" t="s">
        <v>309</v>
      </c>
      <c r="C497" s="179" t="s">
        <v>1698</v>
      </c>
      <c r="D497" s="178" t="s">
        <v>312</v>
      </c>
      <c r="E497" s="175">
        <v>991</v>
      </c>
      <c r="F497" s="180">
        <v>400</v>
      </c>
      <c r="G497" s="180">
        <v>351</v>
      </c>
      <c r="H497" s="181">
        <v>240</v>
      </c>
      <c r="I497" s="175">
        <v>1025</v>
      </c>
      <c r="J497" s="180">
        <v>403</v>
      </c>
      <c r="K497" s="180">
        <v>352</v>
      </c>
      <c r="L497" s="181">
        <v>270</v>
      </c>
      <c r="M497" s="175">
        <v>1042</v>
      </c>
      <c r="N497" s="180">
        <v>407</v>
      </c>
      <c r="O497" s="180">
        <v>354</v>
      </c>
      <c r="P497" s="181">
        <v>281</v>
      </c>
    </row>
    <row r="498" spans="1:16" x14ac:dyDescent="0.3">
      <c r="A498" s="178" t="s">
        <v>107</v>
      </c>
      <c r="B498" s="179" t="s">
        <v>763</v>
      </c>
      <c r="C498" s="179" t="s">
        <v>1699</v>
      </c>
      <c r="D498" s="178" t="s">
        <v>786</v>
      </c>
      <c r="E498" s="175">
        <v>954</v>
      </c>
      <c r="F498" s="180">
        <v>287</v>
      </c>
      <c r="G498" s="180">
        <v>374</v>
      </c>
      <c r="H498" s="181">
        <v>293</v>
      </c>
      <c r="I498" s="175">
        <v>973</v>
      </c>
      <c r="J498" s="180">
        <v>293</v>
      </c>
      <c r="K498" s="180">
        <v>373</v>
      </c>
      <c r="L498" s="181">
        <v>307</v>
      </c>
      <c r="M498" s="175">
        <v>1027</v>
      </c>
      <c r="N498" s="180">
        <v>291</v>
      </c>
      <c r="O498" s="180">
        <v>430</v>
      </c>
      <c r="P498" s="181">
        <v>306</v>
      </c>
    </row>
    <row r="499" spans="1:16" x14ac:dyDescent="0.3">
      <c r="A499" s="178" t="s">
        <v>107</v>
      </c>
      <c r="B499" s="179" t="s">
        <v>181</v>
      </c>
      <c r="C499" s="179" t="s">
        <v>1700</v>
      </c>
      <c r="D499" s="178" t="s">
        <v>860</v>
      </c>
      <c r="E499" s="175">
        <v>992</v>
      </c>
      <c r="F499" s="180">
        <v>432</v>
      </c>
      <c r="G499" s="180">
        <v>142</v>
      </c>
      <c r="H499" s="181">
        <v>418</v>
      </c>
      <c r="I499" s="175">
        <v>1022</v>
      </c>
      <c r="J499" s="180">
        <v>433</v>
      </c>
      <c r="K499" s="180">
        <v>157</v>
      </c>
      <c r="L499" s="181">
        <v>432</v>
      </c>
      <c r="M499" s="175">
        <v>1025</v>
      </c>
      <c r="N499" s="180">
        <v>439</v>
      </c>
      <c r="O499" s="180">
        <v>155</v>
      </c>
      <c r="P499" s="181">
        <v>431</v>
      </c>
    </row>
    <row r="500" spans="1:16" x14ac:dyDescent="0.3">
      <c r="A500" s="178" t="s">
        <v>1130</v>
      </c>
      <c r="B500" s="179" t="s">
        <v>569</v>
      </c>
      <c r="C500" s="179" t="s">
        <v>1701</v>
      </c>
      <c r="D500" s="178" t="s">
        <v>574</v>
      </c>
      <c r="E500" s="175">
        <v>1010</v>
      </c>
      <c r="F500" s="180">
        <v>323</v>
      </c>
      <c r="G500" s="180">
        <v>339</v>
      </c>
      <c r="H500" s="181">
        <v>348</v>
      </c>
      <c r="I500" s="175">
        <v>1017</v>
      </c>
      <c r="J500" s="180">
        <v>325</v>
      </c>
      <c r="K500" s="180">
        <v>337</v>
      </c>
      <c r="L500" s="181">
        <v>355</v>
      </c>
      <c r="M500" s="175">
        <v>1032</v>
      </c>
      <c r="N500" s="180">
        <v>330</v>
      </c>
      <c r="O500" s="180">
        <v>339</v>
      </c>
      <c r="P500" s="181">
        <v>363</v>
      </c>
    </row>
    <row r="501" spans="1:16" x14ac:dyDescent="0.3">
      <c r="A501" s="178" t="s">
        <v>107</v>
      </c>
      <c r="B501" s="179" t="s">
        <v>1086</v>
      </c>
      <c r="C501" s="179" t="s">
        <v>1702</v>
      </c>
      <c r="D501" s="178" t="s">
        <v>1106</v>
      </c>
      <c r="E501" s="175">
        <v>913</v>
      </c>
      <c r="F501" s="180">
        <v>388</v>
      </c>
      <c r="G501" s="180">
        <v>350</v>
      </c>
      <c r="H501" s="181">
        <v>175</v>
      </c>
      <c r="I501" s="175">
        <v>1000</v>
      </c>
      <c r="J501" s="180">
        <v>393</v>
      </c>
      <c r="K501" s="180">
        <v>415</v>
      </c>
      <c r="L501" s="181">
        <v>192</v>
      </c>
      <c r="M501" s="175">
        <v>1023</v>
      </c>
      <c r="N501" s="180">
        <v>385</v>
      </c>
      <c r="O501" s="180">
        <v>439</v>
      </c>
      <c r="P501" s="181">
        <v>199</v>
      </c>
    </row>
    <row r="502" spans="1:16" x14ac:dyDescent="0.3">
      <c r="A502" s="178" t="s">
        <v>762</v>
      </c>
      <c r="B502" s="179" t="s">
        <v>108</v>
      </c>
      <c r="C502" s="179" t="s">
        <v>1703</v>
      </c>
      <c r="D502" s="178" t="s">
        <v>157</v>
      </c>
      <c r="E502" s="175">
        <v>1028</v>
      </c>
      <c r="F502" s="180">
        <v>272</v>
      </c>
      <c r="G502" s="180">
        <v>516</v>
      </c>
      <c r="H502" s="181">
        <v>240</v>
      </c>
      <c r="I502" s="175">
        <v>1020</v>
      </c>
      <c r="J502" s="180">
        <v>271</v>
      </c>
      <c r="K502" s="180">
        <v>504</v>
      </c>
      <c r="L502" s="181">
        <v>245</v>
      </c>
      <c r="M502" s="175">
        <v>971</v>
      </c>
      <c r="N502" s="180">
        <v>276</v>
      </c>
      <c r="O502" s="180">
        <v>494</v>
      </c>
      <c r="P502" s="181">
        <v>201</v>
      </c>
    </row>
    <row r="503" spans="1:16" x14ac:dyDescent="0.3">
      <c r="A503" s="178" t="s">
        <v>234</v>
      </c>
      <c r="B503" s="179" t="s">
        <v>272</v>
      </c>
      <c r="C503" s="179" t="s">
        <v>1704</v>
      </c>
      <c r="D503" s="178" t="s">
        <v>560</v>
      </c>
      <c r="E503" s="175">
        <v>970</v>
      </c>
      <c r="F503" s="180">
        <v>217</v>
      </c>
      <c r="G503" s="180">
        <v>466</v>
      </c>
      <c r="H503" s="181">
        <v>287</v>
      </c>
      <c r="I503" s="175">
        <v>1007</v>
      </c>
      <c r="J503" s="180">
        <v>218</v>
      </c>
      <c r="K503" s="180">
        <v>490</v>
      </c>
      <c r="L503" s="181">
        <v>299</v>
      </c>
      <c r="M503" s="175">
        <v>1014</v>
      </c>
      <c r="N503" s="180">
        <v>218</v>
      </c>
      <c r="O503" s="180">
        <v>495</v>
      </c>
      <c r="P503" s="181">
        <v>301</v>
      </c>
    </row>
    <row r="504" spans="1:16" x14ac:dyDescent="0.3">
      <c r="A504" s="178" t="s">
        <v>819</v>
      </c>
      <c r="B504" s="179" t="s">
        <v>569</v>
      </c>
      <c r="C504" s="179" t="s">
        <v>1705</v>
      </c>
      <c r="D504" s="178" t="s">
        <v>602</v>
      </c>
      <c r="E504" s="175">
        <v>1020</v>
      </c>
      <c r="F504" s="180">
        <v>589</v>
      </c>
      <c r="G504" s="180">
        <v>165</v>
      </c>
      <c r="H504" s="181">
        <v>266</v>
      </c>
      <c r="I504" s="175">
        <v>1000</v>
      </c>
      <c r="J504" s="180">
        <v>601</v>
      </c>
      <c r="K504" s="180">
        <v>127</v>
      </c>
      <c r="L504" s="181">
        <v>272</v>
      </c>
      <c r="M504" s="175">
        <v>1009</v>
      </c>
      <c r="N504" s="180">
        <v>598</v>
      </c>
      <c r="O504" s="180">
        <v>133</v>
      </c>
      <c r="P504" s="181">
        <v>278</v>
      </c>
    </row>
    <row r="505" spans="1:16" x14ac:dyDescent="0.3">
      <c r="A505" s="178" t="s">
        <v>1182</v>
      </c>
      <c r="B505" s="179" t="s">
        <v>108</v>
      </c>
      <c r="C505" s="179" t="s">
        <v>1706</v>
      </c>
      <c r="D505" s="178" t="s">
        <v>211</v>
      </c>
      <c r="E505" s="175">
        <v>978</v>
      </c>
      <c r="F505" s="180">
        <v>447</v>
      </c>
      <c r="G505" s="180">
        <v>380</v>
      </c>
      <c r="H505" s="181">
        <v>151</v>
      </c>
      <c r="I505" s="175">
        <v>1011</v>
      </c>
      <c r="J505" s="180">
        <v>467</v>
      </c>
      <c r="K505" s="180">
        <v>390</v>
      </c>
      <c r="L505" s="181">
        <v>154</v>
      </c>
      <c r="M505" s="175">
        <v>1009</v>
      </c>
      <c r="N505" s="180">
        <v>452</v>
      </c>
      <c r="O505" s="180">
        <v>397</v>
      </c>
      <c r="P505" s="181">
        <v>160</v>
      </c>
    </row>
    <row r="506" spans="1:16" x14ac:dyDescent="0.3">
      <c r="A506" s="178" t="s">
        <v>308</v>
      </c>
      <c r="B506" s="179" t="s">
        <v>513</v>
      </c>
      <c r="C506" s="179" t="s">
        <v>1707</v>
      </c>
      <c r="D506" s="179" t="s">
        <v>520</v>
      </c>
      <c r="E506" s="175">
        <v>948</v>
      </c>
      <c r="F506" s="180">
        <v>260</v>
      </c>
      <c r="G506" s="180">
        <v>435</v>
      </c>
      <c r="H506" s="181">
        <v>253</v>
      </c>
      <c r="I506" s="175">
        <v>983</v>
      </c>
      <c r="J506" s="180">
        <v>261</v>
      </c>
      <c r="K506" s="180">
        <v>496</v>
      </c>
      <c r="L506" s="181">
        <v>226</v>
      </c>
      <c r="M506" s="175">
        <v>994</v>
      </c>
      <c r="N506" s="180">
        <v>259</v>
      </c>
      <c r="O506" s="180">
        <v>517</v>
      </c>
      <c r="P506" s="181">
        <v>218</v>
      </c>
    </row>
    <row r="507" spans="1:16" x14ac:dyDescent="0.3">
      <c r="A507" s="178" t="s">
        <v>107</v>
      </c>
      <c r="B507" s="179" t="s">
        <v>939</v>
      </c>
      <c r="C507" s="179" t="s">
        <v>1708</v>
      </c>
      <c r="D507" s="178" t="s">
        <v>1013</v>
      </c>
      <c r="E507" s="175">
        <v>852</v>
      </c>
      <c r="F507" s="180">
        <v>417</v>
      </c>
      <c r="G507" s="180">
        <v>158</v>
      </c>
      <c r="H507" s="181">
        <v>277</v>
      </c>
      <c r="I507" s="175">
        <v>950</v>
      </c>
      <c r="J507" s="180">
        <v>512</v>
      </c>
      <c r="K507" s="180">
        <v>143</v>
      </c>
      <c r="L507" s="181">
        <v>295</v>
      </c>
      <c r="M507" s="175">
        <v>1007</v>
      </c>
      <c r="N507" s="180">
        <v>529</v>
      </c>
      <c r="O507" s="180">
        <v>176</v>
      </c>
      <c r="P507" s="181">
        <v>302</v>
      </c>
    </row>
    <row r="508" spans="1:16" x14ac:dyDescent="0.3">
      <c r="A508" s="178" t="s">
        <v>873</v>
      </c>
      <c r="B508" s="179" t="s">
        <v>458</v>
      </c>
      <c r="C508" s="179" t="s">
        <v>1709</v>
      </c>
      <c r="D508" s="178" t="s">
        <v>465</v>
      </c>
      <c r="E508" s="175">
        <v>983</v>
      </c>
      <c r="F508" s="180">
        <v>184</v>
      </c>
      <c r="G508" s="180">
        <v>690</v>
      </c>
      <c r="H508" s="181">
        <v>109</v>
      </c>
      <c r="I508" s="175">
        <v>974</v>
      </c>
      <c r="J508" s="180">
        <v>185</v>
      </c>
      <c r="K508" s="180">
        <v>680</v>
      </c>
      <c r="L508" s="181">
        <v>109</v>
      </c>
      <c r="M508" s="175">
        <v>1003</v>
      </c>
      <c r="N508" s="180">
        <v>184</v>
      </c>
      <c r="O508" s="180">
        <v>707</v>
      </c>
      <c r="P508" s="181">
        <v>112</v>
      </c>
    </row>
    <row r="509" spans="1:16" x14ac:dyDescent="0.3">
      <c r="A509" s="178" t="s">
        <v>474</v>
      </c>
      <c r="B509" s="179" t="s">
        <v>181</v>
      </c>
      <c r="C509" s="179" t="s">
        <v>1710</v>
      </c>
      <c r="D509" s="178" t="s">
        <v>640</v>
      </c>
      <c r="E509" s="175">
        <v>955</v>
      </c>
      <c r="F509" s="180">
        <v>477</v>
      </c>
      <c r="G509" s="180">
        <v>336</v>
      </c>
      <c r="H509" s="181">
        <v>142</v>
      </c>
      <c r="I509" s="175">
        <v>970</v>
      </c>
      <c r="J509" s="180">
        <v>483</v>
      </c>
      <c r="K509" s="180">
        <v>336</v>
      </c>
      <c r="L509" s="181">
        <v>151</v>
      </c>
      <c r="M509" s="175">
        <v>989</v>
      </c>
      <c r="N509" s="180">
        <v>481</v>
      </c>
      <c r="O509" s="180">
        <v>366</v>
      </c>
      <c r="P509" s="181">
        <v>142</v>
      </c>
    </row>
    <row r="510" spans="1:16" x14ac:dyDescent="0.3">
      <c r="A510" s="178" t="s">
        <v>568</v>
      </c>
      <c r="B510" s="179" t="s">
        <v>309</v>
      </c>
      <c r="C510" s="179" t="s">
        <v>1711</v>
      </c>
      <c r="D510" s="178" t="s">
        <v>360</v>
      </c>
      <c r="E510" s="175">
        <v>959</v>
      </c>
      <c r="F510" s="180">
        <v>264</v>
      </c>
      <c r="G510" s="180">
        <v>470</v>
      </c>
      <c r="H510" s="181">
        <v>225</v>
      </c>
      <c r="I510" s="175">
        <v>998</v>
      </c>
      <c r="J510" s="180">
        <v>270</v>
      </c>
      <c r="K510" s="180">
        <v>495</v>
      </c>
      <c r="L510" s="181">
        <v>233</v>
      </c>
      <c r="M510" s="175">
        <v>986</v>
      </c>
      <c r="N510" s="180">
        <v>269</v>
      </c>
      <c r="O510" s="180">
        <v>487</v>
      </c>
      <c r="P510" s="181">
        <v>230</v>
      </c>
    </row>
    <row r="511" spans="1:16" x14ac:dyDescent="0.3">
      <c r="A511" s="178" t="s">
        <v>873</v>
      </c>
      <c r="B511" s="179" t="s">
        <v>108</v>
      </c>
      <c r="C511" s="179" t="s">
        <v>1712</v>
      </c>
      <c r="D511" s="178" t="s">
        <v>168</v>
      </c>
      <c r="E511" s="175">
        <v>943</v>
      </c>
      <c r="F511" s="180">
        <v>384</v>
      </c>
      <c r="G511" s="180">
        <v>309</v>
      </c>
      <c r="H511" s="181">
        <v>250</v>
      </c>
      <c r="I511" s="175">
        <v>936</v>
      </c>
      <c r="J511" s="180">
        <v>372</v>
      </c>
      <c r="K511" s="180">
        <v>301</v>
      </c>
      <c r="L511" s="181">
        <v>263</v>
      </c>
      <c r="M511" s="175">
        <v>982</v>
      </c>
      <c r="N511" s="180">
        <v>388</v>
      </c>
      <c r="O511" s="180">
        <v>334</v>
      </c>
      <c r="P511" s="181">
        <v>260</v>
      </c>
    </row>
    <row r="512" spans="1:16" x14ac:dyDescent="0.3">
      <c r="A512" s="178" t="s">
        <v>234</v>
      </c>
      <c r="B512" s="179" t="s">
        <v>712</v>
      </c>
      <c r="C512" s="179" t="s">
        <v>1713</v>
      </c>
      <c r="D512" s="178" t="s">
        <v>727</v>
      </c>
      <c r="E512" s="175">
        <v>886</v>
      </c>
      <c r="F512" s="180">
        <v>240</v>
      </c>
      <c r="G512" s="180">
        <v>313</v>
      </c>
      <c r="H512" s="181">
        <v>333</v>
      </c>
      <c r="I512" s="175">
        <v>987</v>
      </c>
      <c r="J512" s="180">
        <v>274</v>
      </c>
      <c r="K512" s="180">
        <v>374</v>
      </c>
      <c r="L512" s="181">
        <v>339</v>
      </c>
      <c r="M512" s="175">
        <v>977</v>
      </c>
      <c r="N512" s="180">
        <v>278</v>
      </c>
      <c r="O512" s="180">
        <v>362</v>
      </c>
      <c r="P512" s="181">
        <v>337</v>
      </c>
    </row>
    <row r="513" spans="1:16" x14ac:dyDescent="0.3">
      <c r="A513" s="178" t="s">
        <v>429</v>
      </c>
      <c r="B513" s="179" t="s">
        <v>475</v>
      </c>
      <c r="C513" s="179" t="s">
        <v>1714</v>
      </c>
      <c r="D513" s="178" t="s">
        <v>480</v>
      </c>
      <c r="E513" s="175">
        <v>973</v>
      </c>
      <c r="F513" s="180">
        <v>193</v>
      </c>
      <c r="G513" s="180">
        <v>559</v>
      </c>
      <c r="H513" s="181">
        <v>221</v>
      </c>
      <c r="I513" s="175">
        <v>990</v>
      </c>
      <c r="J513" s="180">
        <v>197</v>
      </c>
      <c r="K513" s="180">
        <v>554</v>
      </c>
      <c r="L513" s="181">
        <v>239</v>
      </c>
      <c r="M513" s="175">
        <v>984</v>
      </c>
      <c r="N513" s="180">
        <v>192</v>
      </c>
      <c r="O513" s="180">
        <v>548</v>
      </c>
      <c r="P513" s="181">
        <v>244</v>
      </c>
    </row>
    <row r="514" spans="1:16" x14ac:dyDescent="0.3">
      <c r="A514" s="178" t="s">
        <v>1130</v>
      </c>
      <c r="B514" s="179" t="s">
        <v>1039</v>
      </c>
      <c r="C514" s="179" t="s">
        <v>1715</v>
      </c>
      <c r="D514" s="178" t="s">
        <v>1082</v>
      </c>
      <c r="E514" s="175">
        <v>938</v>
      </c>
      <c r="F514" s="180">
        <v>338</v>
      </c>
      <c r="G514" s="180">
        <v>364</v>
      </c>
      <c r="H514" s="181">
        <v>236</v>
      </c>
      <c r="I514" s="175">
        <v>937</v>
      </c>
      <c r="J514" s="180">
        <v>337</v>
      </c>
      <c r="K514" s="180">
        <v>361</v>
      </c>
      <c r="L514" s="181">
        <v>239</v>
      </c>
      <c r="M514" s="175">
        <v>986</v>
      </c>
      <c r="N514" s="180">
        <v>340</v>
      </c>
      <c r="O514" s="180">
        <v>398</v>
      </c>
      <c r="P514" s="181">
        <v>248</v>
      </c>
    </row>
    <row r="515" spans="1:16" x14ac:dyDescent="0.3">
      <c r="A515" s="178" t="s">
        <v>747</v>
      </c>
      <c r="B515" s="179" t="s">
        <v>475</v>
      </c>
      <c r="C515" s="179" t="s">
        <v>1716</v>
      </c>
      <c r="D515" s="178" t="s">
        <v>510</v>
      </c>
      <c r="E515" s="175">
        <v>946</v>
      </c>
      <c r="F515" s="180">
        <v>495</v>
      </c>
      <c r="G515" s="180">
        <v>266</v>
      </c>
      <c r="H515" s="181">
        <v>185</v>
      </c>
      <c r="I515" s="175">
        <v>965</v>
      </c>
      <c r="J515" s="180">
        <v>491</v>
      </c>
      <c r="K515" s="180">
        <v>283</v>
      </c>
      <c r="L515" s="181">
        <v>191</v>
      </c>
      <c r="M515" s="175">
        <v>1002</v>
      </c>
      <c r="N515" s="180">
        <v>518</v>
      </c>
      <c r="O515" s="180">
        <v>267</v>
      </c>
      <c r="P515" s="181">
        <v>217</v>
      </c>
    </row>
    <row r="516" spans="1:16" x14ac:dyDescent="0.3">
      <c r="A516" s="178" t="s">
        <v>819</v>
      </c>
      <c r="B516" s="179" t="s">
        <v>569</v>
      </c>
      <c r="C516" s="179" t="s">
        <v>1717</v>
      </c>
      <c r="D516" s="178" t="s">
        <v>586</v>
      </c>
      <c r="E516" s="175">
        <v>940</v>
      </c>
      <c r="F516" s="180">
        <v>159</v>
      </c>
      <c r="G516" s="180">
        <v>501</v>
      </c>
      <c r="H516" s="181">
        <v>280</v>
      </c>
      <c r="I516" s="175">
        <v>958</v>
      </c>
      <c r="J516" s="180">
        <v>165</v>
      </c>
      <c r="K516" s="180">
        <v>501</v>
      </c>
      <c r="L516" s="181">
        <v>292</v>
      </c>
      <c r="M516" s="175">
        <v>918</v>
      </c>
      <c r="N516" s="180">
        <v>166</v>
      </c>
      <c r="O516" s="180">
        <v>516</v>
      </c>
      <c r="P516" s="181">
        <v>236</v>
      </c>
    </row>
    <row r="517" spans="1:16" x14ac:dyDescent="0.3">
      <c r="A517" s="178" t="s">
        <v>107</v>
      </c>
      <c r="B517" s="179" t="s">
        <v>939</v>
      </c>
      <c r="C517" s="179" t="s">
        <v>1718</v>
      </c>
      <c r="D517" s="178" t="s">
        <v>959</v>
      </c>
      <c r="E517" s="175">
        <v>974</v>
      </c>
      <c r="F517" s="180">
        <v>207</v>
      </c>
      <c r="G517" s="180">
        <v>512</v>
      </c>
      <c r="H517" s="181">
        <v>255</v>
      </c>
      <c r="I517" s="175">
        <v>974</v>
      </c>
      <c r="J517" s="180">
        <v>209</v>
      </c>
      <c r="K517" s="180">
        <v>492</v>
      </c>
      <c r="L517" s="181">
        <v>273</v>
      </c>
      <c r="M517" s="175">
        <v>949</v>
      </c>
      <c r="N517" s="180">
        <v>210</v>
      </c>
      <c r="O517" s="180">
        <v>491</v>
      </c>
      <c r="P517" s="181">
        <v>248</v>
      </c>
    </row>
    <row r="518" spans="1:16" x14ac:dyDescent="0.3">
      <c r="A518" s="178" t="s">
        <v>308</v>
      </c>
      <c r="B518" s="179" t="s">
        <v>1039</v>
      </c>
      <c r="C518" s="179" t="s">
        <v>1719</v>
      </c>
      <c r="D518" s="178" t="s">
        <v>1045</v>
      </c>
      <c r="E518" s="175">
        <v>874</v>
      </c>
      <c r="F518" s="180">
        <v>267</v>
      </c>
      <c r="G518" s="180">
        <v>285</v>
      </c>
      <c r="H518" s="181">
        <v>322</v>
      </c>
      <c r="I518" s="175">
        <v>873</v>
      </c>
      <c r="J518" s="180">
        <v>265</v>
      </c>
      <c r="K518" s="180">
        <v>281</v>
      </c>
      <c r="L518" s="181">
        <v>327</v>
      </c>
      <c r="M518" s="175">
        <v>975</v>
      </c>
      <c r="N518" s="180">
        <v>265</v>
      </c>
      <c r="O518" s="180">
        <v>377</v>
      </c>
      <c r="P518" s="181">
        <v>333</v>
      </c>
    </row>
    <row r="519" spans="1:16" x14ac:dyDescent="0.3">
      <c r="A519" s="178" t="s">
        <v>234</v>
      </c>
      <c r="B519" s="179" t="s">
        <v>569</v>
      </c>
      <c r="C519" s="179" t="s">
        <v>1720</v>
      </c>
      <c r="D519" s="178" t="s">
        <v>639</v>
      </c>
      <c r="E519" s="175">
        <v>952</v>
      </c>
      <c r="F519" s="180">
        <v>420</v>
      </c>
      <c r="G519" s="180">
        <v>286</v>
      </c>
      <c r="H519" s="181">
        <v>246</v>
      </c>
      <c r="I519" s="175">
        <v>965</v>
      </c>
      <c r="J519" s="180">
        <v>413</v>
      </c>
      <c r="K519" s="180">
        <v>305</v>
      </c>
      <c r="L519" s="181">
        <v>247</v>
      </c>
      <c r="M519" s="175">
        <v>1001</v>
      </c>
      <c r="N519" s="180">
        <v>413</v>
      </c>
      <c r="O519" s="180">
        <v>309</v>
      </c>
      <c r="P519" s="181">
        <v>279</v>
      </c>
    </row>
    <row r="520" spans="1:16" x14ac:dyDescent="0.3">
      <c r="A520" s="178" t="s">
        <v>792</v>
      </c>
      <c r="B520" s="179" t="s">
        <v>513</v>
      </c>
      <c r="C520" s="179" t="s">
        <v>1721</v>
      </c>
      <c r="D520" s="178" t="s">
        <v>533</v>
      </c>
      <c r="E520" s="175">
        <v>964</v>
      </c>
      <c r="F520" s="180">
        <v>291</v>
      </c>
      <c r="G520" s="180">
        <v>481</v>
      </c>
      <c r="H520" s="181">
        <v>192</v>
      </c>
      <c r="I520" s="175">
        <v>966</v>
      </c>
      <c r="J520" s="180">
        <v>292</v>
      </c>
      <c r="K520" s="180">
        <v>474</v>
      </c>
      <c r="L520" s="181">
        <v>200</v>
      </c>
      <c r="M520" s="175">
        <v>965</v>
      </c>
      <c r="N520" s="180">
        <v>294</v>
      </c>
      <c r="O520" s="180">
        <v>473</v>
      </c>
      <c r="P520" s="181">
        <v>198</v>
      </c>
    </row>
    <row r="521" spans="1:16" x14ac:dyDescent="0.3">
      <c r="A521" s="178" t="s">
        <v>1085</v>
      </c>
      <c r="B521" s="179" t="s">
        <v>569</v>
      </c>
      <c r="C521" s="179" t="s">
        <v>1722</v>
      </c>
      <c r="D521" s="178" t="s">
        <v>626</v>
      </c>
      <c r="E521" s="175">
        <v>972</v>
      </c>
      <c r="F521" s="180">
        <v>200</v>
      </c>
      <c r="G521" s="180">
        <v>554</v>
      </c>
      <c r="H521" s="181">
        <v>218</v>
      </c>
      <c r="I521" s="175">
        <v>937</v>
      </c>
      <c r="J521" s="180">
        <v>204</v>
      </c>
      <c r="K521" s="180">
        <v>502</v>
      </c>
      <c r="L521" s="181">
        <v>231</v>
      </c>
      <c r="M521" s="175">
        <v>967</v>
      </c>
      <c r="N521" s="180">
        <v>196</v>
      </c>
      <c r="O521" s="180">
        <v>538</v>
      </c>
      <c r="P521" s="181">
        <v>233</v>
      </c>
    </row>
    <row r="522" spans="1:16" x14ac:dyDescent="0.3">
      <c r="A522" s="178" t="s">
        <v>107</v>
      </c>
      <c r="B522" s="179" t="s">
        <v>763</v>
      </c>
      <c r="C522" s="179" t="s">
        <v>1723</v>
      </c>
      <c r="D522" s="178" t="s">
        <v>767</v>
      </c>
      <c r="E522" s="175">
        <v>945</v>
      </c>
      <c r="F522" s="180">
        <v>460</v>
      </c>
      <c r="G522" s="180">
        <v>233</v>
      </c>
      <c r="H522" s="181">
        <v>252</v>
      </c>
      <c r="I522" s="175">
        <v>974</v>
      </c>
      <c r="J522" s="180">
        <v>459</v>
      </c>
      <c r="K522" s="180">
        <v>269</v>
      </c>
      <c r="L522" s="181">
        <v>246</v>
      </c>
      <c r="M522" s="175">
        <v>970</v>
      </c>
      <c r="N522" s="180">
        <v>457</v>
      </c>
      <c r="O522" s="180">
        <v>260</v>
      </c>
      <c r="P522" s="181">
        <v>253</v>
      </c>
    </row>
    <row r="523" spans="1:16" x14ac:dyDescent="0.3">
      <c r="A523" s="178" t="s">
        <v>1014</v>
      </c>
      <c r="B523" s="179" t="s">
        <v>272</v>
      </c>
      <c r="C523" s="179" t="s">
        <v>1724</v>
      </c>
      <c r="D523" s="178" t="s">
        <v>567</v>
      </c>
      <c r="E523" s="175">
        <v>957</v>
      </c>
      <c r="F523" s="180">
        <v>213</v>
      </c>
      <c r="G523" s="180">
        <v>377</v>
      </c>
      <c r="H523" s="181">
        <v>367</v>
      </c>
      <c r="I523" s="175">
        <v>1029</v>
      </c>
      <c r="J523" s="180">
        <v>211</v>
      </c>
      <c r="K523" s="180">
        <v>461</v>
      </c>
      <c r="L523" s="181">
        <v>357</v>
      </c>
      <c r="M523" s="175">
        <v>954</v>
      </c>
      <c r="N523" s="180">
        <v>212</v>
      </c>
      <c r="O523" s="180">
        <v>391</v>
      </c>
      <c r="P523" s="181">
        <v>351</v>
      </c>
    </row>
    <row r="524" spans="1:16" x14ac:dyDescent="0.3">
      <c r="A524" s="178" t="s">
        <v>938</v>
      </c>
      <c r="B524" s="179" t="s">
        <v>1039</v>
      </c>
      <c r="C524" s="179" t="s">
        <v>1725</v>
      </c>
      <c r="D524" s="178" t="s">
        <v>1069</v>
      </c>
      <c r="E524" s="175">
        <v>776</v>
      </c>
      <c r="F524" s="180">
        <v>280</v>
      </c>
      <c r="G524" s="180">
        <v>351</v>
      </c>
      <c r="H524" s="181">
        <v>145</v>
      </c>
      <c r="I524" s="175">
        <v>932</v>
      </c>
      <c r="J524" s="180">
        <v>379</v>
      </c>
      <c r="K524" s="180">
        <v>417</v>
      </c>
      <c r="L524" s="181">
        <v>136</v>
      </c>
      <c r="M524" s="175">
        <v>947</v>
      </c>
      <c r="N524" s="180">
        <v>376</v>
      </c>
      <c r="O524" s="180">
        <v>443</v>
      </c>
      <c r="P524" s="181">
        <v>128</v>
      </c>
    </row>
    <row r="525" spans="1:16" x14ac:dyDescent="0.3">
      <c r="A525" s="178" t="s">
        <v>512</v>
      </c>
      <c r="B525" s="179" t="s">
        <v>793</v>
      </c>
      <c r="C525" s="179" t="s">
        <v>1726</v>
      </c>
      <c r="D525" s="178" t="s">
        <v>804</v>
      </c>
      <c r="E525" s="175">
        <v>975</v>
      </c>
      <c r="F525" s="180">
        <v>394</v>
      </c>
      <c r="G525" s="180">
        <v>361</v>
      </c>
      <c r="H525" s="181">
        <v>220</v>
      </c>
      <c r="I525" s="175">
        <v>954</v>
      </c>
      <c r="J525" s="180">
        <v>395</v>
      </c>
      <c r="K525" s="180">
        <v>338</v>
      </c>
      <c r="L525" s="181">
        <v>221</v>
      </c>
      <c r="M525" s="175">
        <v>959</v>
      </c>
      <c r="N525" s="180">
        <v>400</v>
      </c>
      <c r="O525" s="180">
        <v>328</v>
      </c>
      <c r="P525" s="181">
        <v>231</v>
      </c>
    </row>
    <row r="526" spans="1:16" x14ac:dyDescent="0.3">
      <c r="A526" s="178" t="s">
        <v>107</v>
      </c>
      <c r="B526" s="179" t="s">
        <v>939</v>
      </c>
      <c r="C526" s="179" t="s">
        <v>1727</v>
      </c>
      <c r="D526" s="178" t="s">
        <v>129</v>
      </c>
      <c r="E526" s="175">
        <v>911</v>
      </c>
      <c r="F526" s="180">
        <v>354</v>
      </c>
      <c r="G526" s="180">
        <v>238</v>
      </c>
      <c r="H526" s="181">
        <v>319</v>
      </c>
      <c r="I526" s="175">
        <v>940</v>
      </c>
      <c r="J526" s="180">
        <v>358</v>
      </c>
      <c r="K526" s="180">
        <v>247</v>
      </c>
      <c r="L526" s="181">
        <v>335</v>
      </c>
      <c r="M526" s="175">
        <v>942</v>
      </c>
      <c r="N526" s="180">
        <v>352</v>
      </c>
      <c r="O526" s="180">
        <v>256</v>
      </c>
      <c r="P526" s="181">
        <v>334</v>
      </c>
    </row>
    <row r="527" spans="1:16" x14ac:dyDescent="0.3">
      <c r="A527" s="178" t="s">
        <v>568</v>
      </c>
      <c r="B527" s="179" t="s">
        <v>475</v>
      </c>
      <c r="C527" s="179" t="s">
        <v>1728</v>
      </c>
      <c r="D527" s="178" t="s">
        <v>284</v>
      </c>
      <c r="E527" s="175">
        <v>1010</v>
      </c>
      <c r="F527" s="180">
        <v>445</v>
      </c>
      <c r="G527" s="180">
        <v>208</v>
      </c>
      <c r="H527" s="181">
        <v>357</v>
      </c>
      <c r="I527" s="175">
        <v>999</v>
      </c>
      <c r="J527" s="180">
        <v>455</v>
      </c>
      <c r="K527" s="180">
        <v>210</v>
      </c>
      <c r="L527" s="181">
        <v>334</v>
      </c>
      <c r="M527" s="175">
        <v>943</v>
      </c>
      <c r="N527" s="180">
        <v>388</v>
      </c>
      <c r="O527" s="180">
        <v>218</v>
      </c>
      <c r="P527" s="181">
        <v>337</v>
      </c>
    </row>
    <row r="528" spans="1:16" x14ac:dyDescent="0.3">
      <c r="A528" s="178" t="s">
        <v>711</v>
      </c>
      <c r="B528" s="179" t="s">
        <v>1039</v>
      </c>
      <c r="C528" s="179" t="s">
        <v>1729</v>
      </c>
      <c r="D528" s="178" t="s">
        <v>1042</v>
      </c>
      <c r="E528" s="175">
        <v>971</v>
      </c>
      <c r="F528" s="180">
        <v>299</v>
      </c>
      <c r="G528" s="180">
        <v>303</v>
      </c>
      <c r="H528" s="181">
        <v>369</v>
      </c>
      <c r="I528" s="175">
        <v>952</v>
      </c>
      <c r="J528" s="180">
        <v>308</v>
      </c>
      <c r="K528" s="180">
        <v>285</v>
      </c>
      <c r="L528" s="181">
        <v>359</v>
      </c>
      <c r="M528" s="175">
        <v>912</v>
      </c>
      <c r="N528" s="180">
        <v>304</v>
      </c>
      <c r="O528" s="180">
        <v>276</v>
      </c>
      <c r="P528" s="181">
        <v>332</v>
      </c>
    </row>
    <row r="529" spans="1:16" x14ac:dyDescent="0.3">
      <c r="A529" s="178" t="s">
        <v>873</v>
      </c>
      <c r="B529" s="179" t="s">
        <v>874</v>
      </c>
      <c r="C529" s="179" t="s">
        <v>1730</v>
      </c>
      <c r="D529" s="179" t="s">
        <v>909</v>
      </c>
      <c r="E529" s="175">
        <v>909</v>
      </c>
      <c r="F529" s="180">
        <v>239</v>
      </c>
      <c r="G529" s="180">
        <v>279</v>
      </c>
      <c r="H529" s="181">
        <v>391</v>
      </c>
      <c r="I529" s="175">
        <v>976</v>
      </c>
      <c r="J529" s="180">
        <v>293</v>
      </c>
      <c r="K529" s="180">
        <v>268</v>
      </c>
      <c r="L529" s="181">
        <v>415</v>
      </c>
      <c r="M529" s="175">
        <v>926</v>
      </c>
      <c r="N529" s="180">
        <v>283</v>
      </c>
      <c r="O529" s="180">
        <v>241</v>
      </c>
      <c r="P529" s="181">
        <v>402</v>
      </c>
    </row>
    <row r="530" spans="1:16" x14ac:dyDescent="0.3">
      <c r="A530" s="178" t="s">
        <v>938</v>
      </c>
      <c r="B530" s="179" t="s">
        <v>449</v>
      </c>
      <c r="C530" s="179" t="s">
        <v>1731</v>
      </c>
      <c r="D530" s="178" t="s">
        <v>935</v>
      </c>
      <c r="E530" s="175">
        <v>846</v>
      </c>
      <c r="F530" s="180">
        <v>270</v>
      </c>
      <c r="G530" s="180">
        <v>229</v>
      </c>
      <c r="H530" s="181">
        <v>347</v>
      </c>
      <c r="I530" s="175">
        <v>850</v>
      </c>
      <c r="J530" s="180">
        <v>276</v>
      </c>
      <c r="K530" s="180">
        <v>231</v>
      </c>
      <c r="L530" s="181">
        <v>343</v>
      </c>
      <c r="M530" s="175">
        <v>940</v>
      </c>
      <c r="N530" s="180">
        <v>367</v>
      </c>
      <c r="O530" s="180">
        <v>228</v>
      </c>
      <c r="P530" s="181">
        <v>345</v>
      </c>
    </row>
    <row r="531" spans="1:16" x14ac:dyDescent="0.3">
      <c r="A531" s="178" t="s">
        <v>873</v>
      </c>
      <c r="B531" s="179" t="s">
        <v>181</v>
      </c>
      <c r="C531" s="179" t="s">
        <v>1732</v>
      </c>
      <c r="D531" s="178" t="s">
        <v>832</v>
      </c>
      <c r="E531" s="175">
        <v>945</v>
      </c>
      <c r="F531" s="180">
        <v>268</v>
      </c>
      <c r="G531" s="180">
        <v>312</v>
      </c>
      <c r="H531" s="181">
        <v>365</v>
      </c>
      <c r="I531" s="175">
        <v>934</v>
      </c>
      <c r="J531" s="180">
        <v>271</v>
      </c>
      <c r="K531" s="180">
        <v>316</v>
      </c>
      <c r="L531" s="181">
        <v>347</v>
      </c>
      <c r="M531" s="175">
        <v>954</v>
      </c>
      <c r="N531" s="180">
        <v>281</v>
      </c>
      <c r="O531" s="180">
        <v>310</v>
      </c>
      <c r="P531" s="181">
        <v>363</v>
      </c>
    </row>
    <row r="532" spans="1:16" x14ac:dyDescent="0.3">
      <c r="A532" s="178" t="s">
        <v>1085</v>
      </c>
      <c r="B532" s="179" t="s">
        <v>1086</v>
      </c>
      <c r="C532" s="179" t="s">
        <v>1733</v>
      </c>
      <c r="D532" s="178" t="s">
        <v>1113</v>
      </c>
      <c r="E532" s="175">
        <v>769</v>
      </c>
      <c r="F532" s="180">
        <v>303</v>
      </c>
      <c r="G532" s="180">
        <v>155</v>
      </c>
      <c r="H532" s="181">
        <v>311</v>
      </c>
      <c r="I532" s="175">
        <v>939</v>
      </c>
      <c r="J532" s="180">
        <v>439</v>
      </c>
      <c r="K532" s="180">
        <v>181</v>
      </c>
      <c r="L532" s="181">
        <v>319</v>
      </c>
      <c r="M532" s="175">
        <v>934</v>
      </c>
      <c r="N532" s="180">
        <v>435</v>
      </c>
      <c r="O532" s="180">
        <v>182</v>
      </c>
      <c r="P532" s="181">
        <v>317</v>
      </c>
    </row>
    <row r="533" spans="1:16" x14ac:dyDescent="0.3">
      <c r="A533" s="178" t="s">
        <v>568</v>
      </c>
      <c r="B533" s="179" t="s">
        <v>108</v>
      </c>
      <c r="C533" s="179" t="s">
        <v>1734</v>
      </c>
      <c r="D533" s="178" t="s">
        <v>129</v>
      </c>
      <c r="E533" s="175">
        <v>895</v>
      </c>
      <c r="F533" s="180">
        <v>222</v>
      </c>
      <c r="G533" s="180">
        <v>442</v>
      </c>
      <c r="H533" s="181">
        <v>231</v>
      </c>
      <c r="I533" s="175">
        <v>868</v>
      </c>
      <c r="J533" s="180">
        <v>224</v>
      </c>
      <c r="K533" s="180">
        <v>417</v>
      </c>
      <c r="L533" s="181">
        <v>227</v>
      </c>
      <c r="M533" s="175">
        <v>931</v>
      </c>
      <c r="N533" s="180">
        <v>215</v>
      </c>
      <c r="O533" s="180">
        <v>492</v>
      </c>
      <c r="P533" s="181">
        <v>224</v>
      </c>
    </row>
    <row r="534" spans="1:16" x14ac:dyDescent="0.3">
      <c r="A534" s="178" t="s">
        <v>1085</v>
      </c>
      <c r="B534" s="179" t="s">
        <v>513</v>
      </c>
      <c r="C534" s="179" t="s">
        <v>1735</v>
      </c>
      <c r="D534" s="179" t="s">
        <v>527</v>
      </c>
      <c r="E534" s="175">
        <v>924</v>
      </c>
      <c r="F534" s="180">
        <v>231</v>
      </c>
      <c r="G534" s="180">
        <v>502</v>
      </c>
      <c r="H534" s="181">
        <v>191</v>
      </c>
      <c r="I534" s="175">
        <v>925</v>
      </c>
      <c r="J534" s="180">
        <v>210</v>
      </c>
      <c r="K534" s="180">
        <v>515</v>
      </c>
      <c r="L534" s="181">
        <v>200</v>
      </c>
      <c r="M534" s="175">
        <v>940</v>
      </c>
      <c r="N534" s="180">
        <v>233</v>
      </c>
      <c r="O534" s="180">
        <v>501</v>
      </c>
      <c r="P534" s="181">
        <v>206</v>
      </c>
    </row>
    <row r="535" spans="1:16" x14ac:dyDescent="0.3">
      <c r="A535" s="178" t="s">
        <v>260</v>
      </c>
      <c r="B535" s="179" t="s">
        <v>681</v>
      </c>
      <c r="C535" s="179" t="s">
        <v>1736</v>
      </c>
      <c r="D535" s="178" t="s">
        <v>708</v>
      </c>
      <c r="E535" s="175">
        <v>931</v>
      </c>
      <c r="F535" s="180">
        <v>300</v>
      </c>
      <c r="G535" s="180">
        <v>341</v>
      </c>
      <c r="H535" s="181">
        <v>290</v>
      </c>
      <c r="I535" s="175">
        <v>946</v>
      </c>
      <c r="J535" s="180">
        <v>297</v>
      </c>
      <c r="K535" s="180">
        <v>376</v>
      </c>
      <c r="L535" s="181">
        <v>273</v>
      </c>
      <c r="M535" s="175">
        <v>926</v>
      </c>
      <c r="N535" s="180">
        <v>297</v>
      </c>
      <c r="O535" s="180">
        <v>362</v>
      </c>
      <c r="P535" s="181">
        <v>267</v>
      </c>
    </row>
    <row r="536" spans="1:16" x14ac:dyDescent="0.3">
      <c r="A536" s="178" t="s">
        <v>568</v>
      </c>
      <c r="B536" s="179" t="s">
        <v>235</v>
      </c>
      <c r="C536" s="179" t="s">
        <v>1737</v>
      </c>
      <c r="D536" s="178" t="s">
        <v>241</v>
      </c>
      <c r="E536" s="175">
        <v>903</v>
      </c>
      <c r="F536" s="180">
        <v>246</v>
      </c>
      <c r="G536" s="180">
        <v>364</v>
      </c>
      <c r="H536" s="181">
        <v>293</v>
      </c>
      <c r="I536" s="175">
        <v>930</v>
      </c>
      <c r="J536" s="180">
        <v>253</v>
      </c>
      <c r="K536" s="180">
        <v>380</v>
      </c>
      <c r="L536" s="181">
        <v>297</v>
      </c>
      <c r="M536" s="175">
        <v>931</v>
      </c>
      <c r="N536" s="180">
        <v>250</v>
      </c>
      <c r="O536" s="180">
        <v>377</v>
      </c>
      <c r="P536" s="181">
        <v>304</v>
      </c>
    </row>
    <row r="537" spans="1:16" x14ac:dyDescent="0.3">
      <c r="A537" s="178" t="s">
        <v>107</v>
      </c>
      <c r="B537" s="179" t="s">
        <v>261</v>
      </c>
      <c r="C537" s="179" t="s">
        <v>1738</v>
      </c>
      <c r="D537" s="178" t="s">
        <v>295</v>
      </c>
      <c r="E537" s="175">
        <v>938</v>
      </c>
      <c r="F537" s="180">
        <v>306</v>
      </c>
      <c r="G537" s="180">
        <v>344</v>
      </c>
      <c r="H537" s="181">
        <v>288</v>
      </c>
      <c r="I537" s="175">
        <v>941</v>
      </c>
      <c r="J537" s="180">
        <v>310</v>
      </c>
      <c r="K537" s="180">
        <v>340</v>
      </c>
      <c r="L537" s="181">
        <v>291</v>
      </c>
      <c r="M537" s="175">
        <v>924</v>
      </c>
      <c r="N537" s="180">
        <v>278</v>
      </c>
      <c r="O537" s="180">
        <v>351</v>
      </c>
      <c r="P537" s="181">
        <v>295</v>
      </c>
    </row>
    <row r="538" spans="1:16" x14ac:dyDescent="0.3">
      <c r="A538" s="178" t="s">
        <v>873</v>
      </c>
      <c r="B538" s="179" t="s">
        <v>309</v>
      </c>
      <c r="C538" s="179" t="s">
        <v>1739</v>
      </c>
      <c r="D538" s="178" t="s">
        <v>333</v>
      </c>
      <c r="E538" s="175">
        <v>1020</v>
      </c>
      <c r="F538" s="180">
        <v>293</v>
      </c>
      <c r="G538" s="180">
        <v>526</v>
      </c>
      <c r="H538" s="181">
        <v>201</v>
      </c>
      <c r="I538" s="175">
        <v>940</v>
      </c>
      <c r="J538" s="180">
        <v>289</v>
      </c>
      <c r="K538" s="180">
        <v>452</v>
      </c>
      <c r="L538" s="181">
        <v>199</v>
      </c>
      <c r="M538" s="175">
        <v>921</v>
      </c>
      <c r="N538" s="180">
        <v>288</v>
      </c>
      <c r="O538" s="180">
        <v>432</v>
      </c>
      <c r="P538" s="181">
        <v>201</v>
      </c>
    </row>
    <row r="539" spans="1:16" x14ac:dyDescent="0.3">
      <c r="A539" s="178" t="s">
        <v>792</v>
      </c>
      <c r="B539" s="179" t="s">
        <v>309</v>
      </c>
      <c r="C539" s="179" t="s">
        <v>1740</v>
      </c>
      <c r="D539" s="178" t="s">
        <v>368</v>
      </c>
      <c r="E539" s="175">
        <v>655</v>
      </c>
      <c r="F539" s="180">
        <v>364</v>
      </c>
      <c r="G539" s="180">
        <v>175</v>
      </c>
      <c r="H539" s="181">
        <v>116</v>
      </c>
      <c r="I539" s="175">
        <v>880</v>
      </c>
      <c r="J539" s="180">
        <v>568</v>
      </c>
      <c r="K539" s="180">
        <v>169</v>
      </c>
      <c r="L539" s="181">
        <v>143</v>
      </c>
      <c r="M539" s="175">
        <v>914</v>
      </c>
      <c r="N539" s="180">
        <v>596</v>
      </c>
      <c r="O539" s="180">
        <v>177</v>
      </c>
      <c r="P539" s="181">
        <v>141</v>
      </c>
    </row>
    <row r="540" spans="1:16" x14ac:dyDescent="0.3">
      <c r="A540" s="178" t="s">
        <v>308</v>
      </c>
      <c r="B540" s="179" t="s">
        <v>108</v>
      </c>
      <c r="C540" s="179" t="s">
        <v>1741</v>
      </c>
      <c r="D540" s="178" t="s">
        <v>205</v>
      </c>
      <c r="E540" s="175">
        <v>882</v>
      </c>
      <c r="F540" s="180">
        <v>144</v>
      </c>
      <c r="G540" s="180">
        <v>318</v>
      </c>
      <c r="H540" s="181">
        <v>420</v>
      </c>
      <c r="I540" s="175">
        <v>904</v>
      </c>
      <c r="J540" s="180">
        <v>140</v>
      </c>
      <c r="K540" s="180">
        <v>332</v>
      </c>
      <c r="L540" s="181">
        <v>432</v>
      </c>
      <c r="M540" s="175">
        <v>931</v>
      </c>
      <c r="N540" s="180">
        <v>141</v>
      </c>
      <c r="O540" s="180">
        <v>342</v>
      </c>
      <c r="P540" s="181">
        <v>448</v>
      </c>
    </row>
    <row r="541" spans="1:16" x14ac:dyDescent="0.3">
      <c r="A541" s="178" t="s">
        <v>474</v>
      </c>
      <c r="B541" s="179" t="s">
        <v>1086</v>
      </c>
      <c r="C541" s="179" t="s">
        <v>1742</v>
      </c>
      <c r="D541" s="178" t="s">
        <v>1101</v>
      </c>
      <c r="E541" s="175">
        <v>878</v>
      </c>
      <c r="F541" s="180">
        <v>352</v>
      </c>
      <c r="G541" s="180">
        <v>284</v>
      </c>
      <c r="H541" s="181">
        <v>242</v>
      </c>
      <c r="I541" s="175">
        <v>954</v>
      </c>
      <c r="J541" s="180">
        <v>437</v>
      </c>
      <c r="K541" s="180">
        <v>276</v>
      </c>
      <c r="L541" s="181">
        <v>241</v>
      </c>
      <c r="M541" s="175">
        <v>901</v>
      </c>
      <c r="N541" s="180">
        <v>426</v>
      </c>
      <c r="O541" s="180">
        <v>248</v>
      </c>
      <c r="P541" s="181">
        <v>227</v>
      </c>
    </row>
    <row r="542" spans="1:16" x14ac:dyDescent="0.3">
      <c r="A542" s="178" t="s">
        <v>680</v>
      </c>
      <c r="B542" s="179" t="s">
        <v>475</v>
      </c>
      <c r="C542" s="179" t="s">
        <v>1743</v>
      </c>
      <c r="D542" s="178" t="s">
        <v>487</v>
      </c>
      <c r="E542" s="175">
        <v>838</v>
      </c>
      <c r="F542" s="180">
        <v>296</v>
      </c>
      <c r="G542" s="180">
        <v>237</v>
      </c>
      <c r="H542" s="181">
        <v>305</v>
      </c>
      <c r="I542" s="175">
        <v>832</v>
      </c>
      <c r="J542" s="180">
        <v>290</v>
      </c>
      <c r="K542" s="180">
        <v>235</v>
      </c>
      <c r="L542" s="181">
        <v>307</v>
      </c>
      <c r="M542" s="175">
        <v>885</v>
      </c>
      <c r="N542" s="180">
        <v>293</v>
      </c>
      <c r="O542" s="180">
        <v>304</v>
      </c>
      <c r="P542" s="181">
        <v>288</v>
      </c>
    </row>
    <row r="543" spans="1:16" x14ac:dyDescent="0.3">
      <c r="A543" s="178" t="s">
        <v>1085</v>
      </c>
      <c r="B543" s="179" t="s">
        <v>712</v>
      </c>
      <c r="C543" s="179" t="s">
        <v>1744</v>
      </c>
      <c r="D543" s="178" t="s">
        <v>746</v>
      </c>
      <c r="E543" s="175">
        <v>880</v>
      </c>
      <c r="F543" s="180">
        <v>301</v>
      </c>
      <c r="G543" s="180">
        <v>242</v>
      </c>
      <c r="H543" s="181">
        <v>337</v>
      </c>
      <c r="I543" s="175">
        <v>879</v>
      </c>
      <c r="J543" s="180">
        <v>303</v>
      </c>
      <c r="K543" s="180">
        <v>242</v>
      </c>
      <c r="L543" s="181">
        <v>334</v>
      </c>
      <c r="M543" s="175">
        <v>870</v>
      </c>
      <c r="N543" s="180">
        <v>304</v>
      </c>
      <c r="O543" s="180">
        <v>255</v>
      </c>
      <c r="P543" s="181">
        <v>311</v>
      </c>
    </row>
    <row r="544" spans="1:16" x14ac:dyDescent="0.3">
      <c r="A544" s="178" t="s">
        <v>429</v>
      </c>
      <c r="B544" s="179" t="s">
        <v>458</v>
      </c>
      <c r="C544" s="179" t="s">
        <v>1745</v>
      </c>
      <c r="D544" s="178" t="s">
        <v>461</v>
      </c>
      <c r="E544" s="175">
        <v>849</v>
      </c>
      <c r="F544" s="180">
        <v>150</v>
      </c>
      <c r="G544" s="180">
        <v>623</v>
      </c>
      <c r="H544" s="181">
        <v>76</v>
      </c>
      <c r="I544" s="175">
        <v>856</v>
      </c>
      <c r="J544" s="180">
        <v>164</v>
      </c>
      <c r="K544" s="180">
        <v>617</v>
      </c>
      <c r="L544" s="181">
        <v>75</v>
      </c>
      <c r="M544" s="175">
        <v>893</v>
      </c>
      <c r="N544" s="180">
        <v>167</v>
      </c>
      <c r="O544" s="180">
        <v>648</v>
      </c>
      <c r="P544" s="181">
        <v>78</v>
      </c>
    </row>
    <row r="545" spans="1:16" x14ac:dyDescent="0.3">
      <c r="A545" s="178" t="s">
        <v>429</v>
      </c>
      <c r="B545" s="179" t="s">
        <v>1179</v>
      </c>
      <c r="C545" s="179" t="s">
        <v>1746</v>
      </c>
      <c r="D545" s="179" t="s">
        <v>1181</v>
      </c>
      <c r="E545" s="175">
        <v>820</v>
      </c>
      <c r="F545" s="180">
        <v>305</v>
      </c>
      <c r="G545" s="180">
        <v>366</v>
      </c>
      <c r="H545" s="181">
        <v>149</v>
      </c>
      <c r="I545" s="175">
        <v>874</v>
      </c>
      <c r="J545" s="180">
        <v>324</v>
      </c>
      <c r="K545" s="180">
        <v>394</v>
      </c>
      <c r="L545" s="181">
        <v>156</v>
      </c>
      <c r="M545" s="175">
        <v>890</v>
      </c>
      <c r="N545" s="180">
        <v>322</v>
      </c>
      <c r="O545" s="180">
        <v>411</v>
      </c>
      <c r="P545" s="181">
        <v>157</v>
      </c>
    </row>
    <row r="546" spans="1:16" x14ac:dyDescent="0.3">
      <c r="A546" s="178" t="s">
        <v>568</v>
      </c>
      <c r="B546" s="179" t="s">
        <v>763</v>
      </c>
      <c r="C546" s="179" t="s">
        <v>1747</v>
      </c>
      <c r="D546" s="178" t="s">
        <v>773</v>
      </c>
      <c r="E546" s="175">
        <v>862</v>
      </c>
      <c r="F546" s="180">
        <v>214</v>
      </c>
      <c r="G546" s="180">
        <v>523</v>
      </c>
      <c r="H546" s="181">
        <v>125</v>
      </c>
      <c r="I546" s="175">
        <v>875</v>
      </c>
      <c r="J546" s="180">
        <v>216</v>
      </c>
      <c r="K546" s="180">
        <v>523</v>
      </c>
      <c r="L546" s="181">
        <v>136</v>
      </c>
      <c r="M546" s="175">
        <v>894</v>
      </c>
      <c r="N546" s="180">
        <v>216</v>
      </c>
      <c r="O546" s="180">
        <v>533</v>
      </c>
      <c r="P546" s="181">
        <v>145</v>
      </c>
    </row>
    <row r="547" spans="1:16" x14ac:dyDescent="0.3">
      <c r="A547" s="178" t="s">
        <v>107</v>
      </c>
      <c r="B547" s="179" t="s">
        <v>272</v>
      </c>
      <c r="C547" s="179" t="s">
        <v>1748</v>
      </c>
      <c r="D547" s="178" t="s">
        <v>561</v>
      </c>
      <c r="E547" s="175">
        <v>940</v>
      </c>
      <c r="F547" s="180">
        <v>360</v>
      </c>
      <c r="G547" s="180">
        <v>279</v>
      </c>
      <c r="H547" s="181">
        <v>301</v>
      </c>
      <c r="I547" s="175">
        <v>840</v>
      </c>
      <c r="J547" s="180">
        <v>362</v>
      </c>
      <c r="K547" s="180">
        <v>182</v>
      </c>
      <c r="L547" s="181">
        <v>296</v>
      </c>
      <c r="M547" s="175">
        <v>900</v>
      </c>
      <c r="N547" s="180">
        <v>361</v>
      </c>
      <c r="O547" s="180">
        <v>228</v>
      </c>
      <c r="P547" s="181">
        <v>311</v>
      </c>
    </row>
    <row r="548" spans="1:16" x14ac:dyDescent="0.3">
      <c r="A548" s="178" t="s">
        <v>260</v>
      </c>
      <c r="B548" s="179" t="s">
        <v>939</v>
      </c>
      <c r="C548" s="179" t="s">
        <v>1749</v>
      </c>
      <c r="D548" s="178" t="s">
        <v>958</v>
      </c>
      <c r="E548" s="175">
        <v>860</v>
      </c>
      <c r="F548" s="180">
        <v>300</v>
      </c>
      <c r="G548" s="180">
        <v>262</v>
      </c>
      <c r="H548" s="181">
        <v>298</v>
      </c>
      <c r="I548" s="175">
        <v>878</v>
      </c>
      <c r="J548" s="180">
        <v>307</v>
      </c>
      <c r="K548" s="180">
        <v>257</v>
      </c>
      <c r="L548" s="181">
        <v>314</v>
      </c>
      <c r="M548" s="175">
        <v>892</v>
      </c>
      <c r="N548" s="180">
        <v>311</v>
      </c>
      <c r="O548" s="180">
        <v>259</v>
      </c>
      <c r="P548" s="181">
        <v>322</v>
      </c>
    </row>
    <row r="549" spans="1:16" x14ac:dyDescent="0.3">
      <c r="A549" s="178" t="s">
        <v>260</v>
      </c>
      <c r="B549" s="179" t="s">
        <v>1188</v>
      </c>
      <c r="C549" s="179" t="s">
        <v>1750</v>
      </c>
      <c r="D549" s="178" t="s">
        <v>1190</v>
      </c>
      <c r="E549" s="175">
        <v>756</v>
      </c>
      <c r="F549" s="180">
        <v>302</v>
      </c>
      <c r="G549" s="180">
        <v>291</v>
      </c>
      <c r="H549" s="181">
        <v>163</v>
      </c>
      <c r="I549" s="175">
        <v>847</v>
      </c>
      <c r="J549" s="180">
        <v>351</v>
      </c>
      <c r="K549" s="180">
        <v>320</v>
      </c>
      <c r="L549" s="181">
        <v>176</v>
      </c>
      <c r="M549" s="175">
        <v>890</v>
      </c>
      <c r="N549" s="180">
        <v>363</v>
      </c>
      <c r="O549" s="180">
        <v>341</v>
      </c>
      <c r="P549" s="181">
        <v>186</v>
      </c>
    </row>
    <row r="550" spans="1:16" x14ac:dyDescent="0.3">
      <c r="A550" s="178" t="s">
        <v>308</v>
      </c>
      <c r="B550" s="179" t="s">
        <v>309</v>
      </c>
      <c r="C550" s="179" t="s">
        <v>1751</v>
      </c>
      <c r="D550" s="178" t="s">
        <v>409</v>
      </c>
      <c r="E550" s="175">
        <v>880</v>
      </c>
      <c r="F550" s="180">
        <v>176</v>
      </c>
      <c r="G550" s="180">
        <v>446</v>
      </c>
      <c r="H550" s="181">
        <v>258</v>
      </c>
      <c r="I550" s="175">
        <v>899</v>
      </c>
      <c r="J550" s="180">
        <v>183</v>
      </c>
      <c r="K550" s="180">
        <v>458</v>
      </c>
      <c r="L550" s="181">
        <v>258</v>
      </c>
      <c r="M550" s="175">
        <v>872</v>
      </c>
      <c r="N550" s="180">
        <v>180</v>
      </c>
      <c r="O550" s="180">
        <v>440</v>
      </c>
      <c r="P550" s="181">
        <v>252</v>
      </c>
    </row>
    <row r="551" spans="1:16" x14ac:dyDescent="0.3">
      <c r="A551" s="178" t="s">
        <v>107</v>
      </c>
      <c r="B551" s="179" t="s">
        <v>309</v>
      </c>
      <c r="C551" s="179" t="s">
        <v>1752</v>
      </c>
      <c r="D551" s="178" t="s">
        <v>408</v>
      </c>
      <c r="E551" s="175">
        <v>727</v>
      </c>
      <c r="F551" s="180">
        <v>345</v>
      </c>
      <c r="G551" s="180">
        <v>131</v>
      </c>
      <c r="H551" s="181">
        <v>251</v>
      </c>
      <c r="I551" s="175">
        <v>865</v>
      </c>
      <c r="J551" s="180">
        <v>472</v>
      </c>
      <c r="K551" s="180">
        <v>136</v>
      </c>
      <c r="L551" s="181">
        <v>257</v>
      </c>
      <c r="M551" s="175">
        <v>863</v>
      </c>
      <c r="N551" s="180">
        <v>472</v>
      </c>
      <c r="O551" s="180">
        <v>147</v>
      </c>
      <c r="P551" s="181">
        <v>244</v>
      </c>
    </row>
    <row r="552" spans="1:16" x14ac:dyDescent="0.3">
      <c r="A552" s="178" t="s">
        <v>568</v>
      </c>
      <c r="B552" s="179" t="s">
        <v>449</v>
      </c>
      <c r="C552" s="179" t="s">
        <v>1753</v>
      </c>
      <c r="D552" s="178" t="s">
        <v>933</v>
      </c>
      <c r="E552" s="175">
        <v>642</v>
      </c>
      <c r="F552" s="180">
        <v>244</v>
      </c>
      <c r="G552" s="180">
        <v>291</v>
      </c>
      <c r="H552" s="181">
        <v>107</v>
      </c>
      <c r="I552" s="175">
        <v>868</v>
      </c>
      <c r="J552" s="180">
        <v>460</v>
      </c>
      <c r="K552" s="180">
        <v>282</v>
      </c>
      <c r="L552" s="181">
        <v>126</v>
      </c>
      <c r="M552" s="175">
        <v>865</v>
      </c>
      <c r="N552" s="180">
        <v>455</v>
      </c>
      <c r="O552" s="180">
        <v>293</v>
      </c>
      <c r="P552" s="181">
        <v>117</v>
      </c>
    </row>
    <row r="553" spans="1:16" x14ac:dyDescent="0.3">
      <c r="A553" s="178" t="s">
        <v>107</v>
      </c>
      <c r="B553" s="179" t="s">
        <v>309</v>
      </c>
      <c r="C553" s="179" t="s">
        <v>1754</v>
      </c>
      <c r="D553" s="178" t="s">
        <v>341</v>
      </c>
      <c r="E553" s="175">
        <v>940</v>
      </c>
      <c r="F553" s="180">
        <v>196</v>
      </c>
      <c r="G553" s="180">
        <v>444</v>
      </c>
      <c r="H553" s="181">
        <v>300</v>
      </c>
      <c r="I553" s="175">
        <v>935</v>
      </c>
      <c r="J553" s="180">
        <v>200</v>
      </c>
      <c r="K553" s="180">
        <v>429</v>
      </c>
      <c r="L553" s="181">
        <v>306</v>
      </c>
      <c r="M553" s="175">
        <v>872</v>
      </c>
      <c r="N553" s="180">
        <v>198</v>
      </c>
      <c r="O553" s="180">
        <v>366</v>
      </c>
      <c r="P553" s="181">
        <v>308</v>
      </c>
    </row>
    <row r="554" spans="1:16" x14ac:dyDescent="0.3">
      <c r="A554" s="178" t="s">
        <v>568</v>
      </c>
      <c r="B554" s="179" t="s">
        <v>309</v>
      </c>
      <c r="C554" s="179" t="s">
        <v>1755</v>
      </c>
      <c r="D554" s="179" t="s">
        <v>419</v>
      </c>
      <c r="E554" s="175">
        <v>794</v>
      </c>
      <c r="F554" s="180">
        <v>342</v>
      </c>
      <c r="G554" s="180">
        <v>190</v>
      </c>
      <c r="H554" s="181">
        <v>262</v>
      </c>
      <c r="I554" s="175">
        <v>841</v>
      </c>
      <c r="J554" s="180">
        <v>342</v>
      </c>
      <c r="K554" s="180">
        <v>218</v>
      </c>
      <c r="L554" s="181">
        <v>281</v>
      </c>
      <c r="M554" s="175">
        <v>871</v>
      </c>
      <c r="N554" s="180">
        <v>348</v>
      </c>
      <c r="O554" s="180">
        <v>241</v>
      </c>
      <c r="P554" s="181">
        <v>282</v>
      </c>
    </row>
    <row r="555" spans="1:16" x14ac:dyDescent="0.3">
      <c r="A555" s="178" t="s">
        <v>711</v>
      </c>
      <c r="B555" s="179" t="s">
        <v>712</v>
      </c>
      <c r="C555" s="179" t="s">
        <v>1756</v>
      </c>
      <c r="D555" s="178" t="s">
        <v>741</v>
      </c>
      <c r="E555" s="175">
        <v>707</v>
      </c>
      <c r="F555" s="180">
        <v>295</v>
      </c>
      <c r="G555" s="180">
        <v>120</v>
      </c>
      <c r="H555" s="181">
        <v>292</v>
      </c>
      <c r="I555" s="175">
        <v>836</v>
      </c>
      <c r="J555" s="180">
        <v>386</v>
      </c>
      <c r="K555" s="180">
        <v>136</v>
      </c>
      <c r="L555" s="181">
        <v>314</v>
      </c>
      <c r="M555" s="175">
        <v>745</v>
      </c>
      <c r="N555" s="180">
        <v>385</v>
      </c>
      <c r="O555" s="180">
        <v>167</v>
      </c>
      <c r="P555" s="181">
        <v>193</v>
      </c>
    </row>
    <row r="556" spans="1:16" x14ac:dyDescent="0.3">
      <c r="A556" s="178" t="s">
        <v>107</v>
      </c>
      <c r="B556" s="179" t="s">
        <v>1173</v>
      </c>
      <c r="C556" s="179" t="s">
        <v>1757</v>
      </c>
      <c r="D556" s="178" t="s">
        <v>1175</v>
      </c>
      <c r="E556" s="175">
        <v>844</v>
      </c>
      <c r="F556" s="180">
        <v>202</v>
      </c>
      <c r="G556" s="180">
        <v>350</v>
      </c>
      <c r="H556" s="181">
        <v>292</v>
      </c>
      <c r="I556" s="175">
        <v>867</v>
      </c>
      <c r="J556" s="180">
        <v>203</v>
      </c>
      <c r="K556" s="180">
        <v>374</v>
      </c>
      <c r="L556" s="181">
        <v>290</v>
      </c>
      <c r="M556" s="175">
        <v>862</v>
      </c>
      <c r="N556" s="180">
        <v>208</v>
      </c>
      <c r="O556" s="180">
        <v>363</v>
      </c>
      <c r="P556" s="181">
        <v>291</v>
      </c>
    </row>
    <row r="557" spans="1:16" x14ac:dyDescent="0.3">
      <c r="A557" s="178" t="s">
        <v>457</v>
      </c>
      <c r="B557" s="179" t="s">
        <v>569</v>
      </c>
      <c r="C557" s="179" t="s">
        <v>1758</v>
      </c>
      <c r="D557" s="178" t="s">
        <v>667</v>
      </c>
      <c r="E557" s="175">
        <v>805</v>
      </c>
      <c r="F557" s="180">
        <v>159</v>
      </c>
      <c r="G557" s="180">
        <v>581</v>
      </c>
      <c r="H557" s="181">
        <v>65</v>
      </c>
      <c r="I557" s="175">
        <v>784</v>
      </c>
      <c r="J557" s="180">
        <v>161</v>
      </c>
      <c r="K557" s="180">
        <v>560</v>
      </c>
      <c r="L557" s="181">
        <v>63</v>
      </c>
      <c r="M557" s="175">
        <v>855</v>
      </c>
      <c r="N557" s="180">
        <v>161</v>
      </c>
      <c r="O557" s="180">
        <v>635</v>
      </c>
      <c r="P557" s="181">
        <v>59</v>
      </c>
    </row>
    <row r="558" spans="1:16" x14ac:dyDescent="0.3">
      <c r="A558" s="178" t="s">
        <v>474</v>
      </c>
      <c r="B558" s="179" t="s">
        <v>712</v>
      </c>
      <c r="C558" s="179" t="s">
        <v>1759</v>
      </c>
      <c r="D558" s="178" t="s">
        <v>739</v>
      </c>
      <c r="E558" s="175">
        <v>865</v>
      </c>
      <c r="F558" s="180">
        <v>328</v>
      </c>
      <c r="G558" s="180">
        <v>307</v>
      </c>
      <c r="H558" s="181">
        <v>230</v>
      </c>
      <c r="I558" s="175">
        <v>870</v>
      </c>
      <c r="J558" s="180">
        <v>329</v>
      </c>
      <c r="K558" s="180">
        <v>315</v>
      </c>
      <c r="L558" s="181">
        <v>226</v>
      </c>
      <c r="M558" s="175">
        <v>875</v>
      </c>
      <c r="N558" s="180">
        <v>314</v>
      </c>
      <c r="O558" s="180">
        <v>318</v>
      </c>
      <c r="P558" s="181">
        <v>243</v>
      </c>
    </row>
    <row r="559" spans="1:16" x14ac:dyDescent="0.3">
      <c r="A559" s="178" t="s">
        <v>568</v>
      </c>
      <c r="B559" s="179" t="s">
        <v>793</v>
      </c>
      <c r="C559" s="179" t="s">
        <v>1760</v>
      </c>
      <c r="D559" s="178" t="s">
        <v>813</v>
      </c>
      <c r="E559" s="175">
        <v>893</v>
      </c>
      <c r="F559" s="180">
        <v>320</v>
      </c>
      <c r="G559" s="180">
        <v>310</v>
      </c>
      <c r="H559" s="181">
        <v>263</v>
      </c>
      <c r="I559" s="175">
        <v>877</v>
      </c>
      <c r="J559" s="180">
        <v>322</v>
      </c>
      <c r="K559" s="180">
        <v>272</v>
      </c>
      <c r="L559" s="181">
        <v>283</v>
      </c>
      <c r="M559" s="175">
        <v>891</v>
      </c>
      <c r="N559" s="180">
        <v>323</v>
      </c>
      <c r="O559" s="180">
        <v>246</v>
      </c>
      <c r="P559" s="181">
        <v>322</v>
      </c>
    </row>
    <row r="560" spans="1:16" x14ac:dyDescent="0.3">
      <c r="A560" s="178" t="s">
        <v>234</v>
      </c>
      <c r="B560" s="179" t="s">
        <v>475</v>
      </c>
      <c r="C560" s="179" t="s">
        <v>1761</v>
      </c>
      <c r="D560" s="178" t="s">
        <v>508</v>
      </c>
      <c r="E560" s="175">
        <v>825</v>
      </c>
      <c r="F560" s="180">
        <v>387</v>
      </c>
      <c r="G560" s="180">
        <v>248</v>
      </c>
      <c r="H560" s="181">
        <v>190</v>
      </c>
      <c r="I560" s="175">
        <v>831</v>
      </c>
      <c r="J560" s="180">
        <v>391</v>
      </c>
      <c r="K560" s="180">
        <v>251</v>
      </c>
      <c r="L560" s="181">
        <v>189</v>
      </c>
      <c r="M560" s="175">
        <v>850</v>
      </c>
      <c r="N560" s="180">
        <v>390</v>
      </c>
      <c r="O560" s="180">
        <v>269</v>
      </c>
      <c r="P560" s="181">
        <v>191</v>
      </c>
    </row>
    <row r="561" spans="1:16" x14ac:dyDescent="0.3">
      <c r="A561" s="178" t="s">
        <v>1085</v>
      </c>
      <c r="B561" s="179" t="s">
        <v>874</v>
      </c>
      <c r="C561" s="179" t="s">
        <v>1762</v>
      </c>
      <c r="D561" s="178" t="s">
        <v>220</v>
      </c>
      <c r="E561" s="175">
        <v>815</v>
      </c>
      <c r="F561" s="180">
        <v>297</v>
      </c>
      <c r="G561" s="180">
        <v>353</v>
      </c>
      <c r="H561" s="181">
        <v>165</v>
      </c>
      <c r="I561" s="175">
        <v>832</v>
      </c>
      <c r="J561" s="180">
        <v>302</v>
      </c>
      <c r="K561" s="180">
        <v>363</v>
      </c>
      <c r="L561" s="181">
        <v>167</v>
      </c>
      <c r="M561" s="175">
        <v>854</v>
      </c>
      <c r="N561" s="180">
        <v>294</v>
      </c>
      <c r="O561" s="180">
        <v>384</v>
      </c>
      <c r="P561" s="181">
        <v>176</v>
      </c>
    </row>
    <row r="562" spans="1:16" x14ac:dyDescent="0.3">
      <c r="A562" s="178" t="s">
        <v>938</v>
      </c>
      <c r="B562" s="179" t="s">
        <v>1086</v>
      </c>
      <c r="C562" s="179" t="s">
        <v>1763</v>
      </c>
      <c r="D562" s="178" t="s">
        <v>1107</v>
      </c>
      <c r="E562" s="175">
        <v>878</v>
      </c>
      <c r="F562" s="180">
        <v>542</v>
      </c>
      <c r="G562" s="180">
        <v>228</v>
      </c>
      <c r="H562" s="181">
        <v>108</v>
      </c>
      <c r="I562" s="175">
        <v>865</v>
      </c>
      <c r="J562" s="180">
        <v>544</v>
      </c>
      <c r="K562" s="180">
        <v>210</v>
      </c>
      <c r="L562" s="181">
        <v>111</v>
      </c>
      <c r="M562" s="175">
        <v>853</v>
      </c>
      <c r="N562" s="180">
        <v>528</v>
      </c>
      <c r="O562" s="180">
        <v>202</v>
      </c>
      <c r="P562" s="181">
        <v>123</v>
      </c>
    </row>
    <row r="563" spans="1:16" x14ac:dyDescent="0.3">
      <c r="A563" s="178" t="s">
        <v>308</v>
      </c>
      <c r="B563" s="179" t="s">
        <v>1131</v>
      </c>
      <c r="C563" s="179" t="s">
        <v>1764</v>
      </c>
      <c r="D563" s="178" t="s">
        <v>1135</v>
      </c>
      <c r="E563" s="175">
        <v>749</v>
      </c>
      <c r="F563" s="180">
        <v>98</v>
      </c>
      <c r="G563" s="180">
        <v>485</v>
      </c>
      <c r="H563" s="181">
        <v>166</v>
      </c>
      <c r="I563" s="175">
        <v>742</v>
      </c>
      <c r="J563" s="180">
        <v>97</v>
      </c>
      <c r="K563" s="180">
        <v>485</v>
      </c>
      <c r="L563" s="181">
        <v>160</v>
      </c>
      <c r="M563" s="175">
        <v>838</v>
      </c>
      <c r="N563" s="180">
        <v>213</v>
      </c>
      <c r="O563" s="180">
        <v>461</v>
      </c>
      <c r="P563" s="181">
        <v>164</v>
      </c>
    </row>
    <row r="564" spans="1:16" x14ac:dyDescent="0.3">
      <c r="A564" s="178" t="s">
        <v>308</v>
      </c>
      <c r="B564" s="179" t="s">
        <v>1039</v>
      </c>
      <c r="C564" s="179" t="s">
        <v>1765</v>
      </c>
      <c r="D564" s="178" t="s">
        <v>1075</v>
      </c>
      <c r="E564" s="175">
        <v>843</v>
      </c>
      <c r="F564" s="180">
        <v>292</v>
      </c>
      <c r="G564" s="180">
        <v>403</v>
      </c>
      <c r="H564" s="181">
        <v>148</v>
      </c>
      <c r="I564" s="175">
        <v>850</v>
      </c>
      <c r="J564" s="180">
        <v>292</v>
      </c>
      <c r="K564" s="180">
        <v>400</v>
      </c>
      <c r="L564" s="181">
        <v>158</v>
      </c>
      <c r="M564" s="175">
        <v>837</v>
      </c>
      <c r="N564" s="180">
        <v>298</v>
      </c>
      <c r="O564" s="180">
        <v>378</v>
      </c>
      <c r="P564" s="181">
        <v>161</v>
      </c>
    </row>
    <row r="565" spans="1:16" x14ac:dyDescent="0.3">
      <c r="A565" s="178" t="s">
        <v>107</v>
      </c>
      <c r="B565" s="179" t="s">
        <v>506</v>
      </c>
      <c r="C565" s="179" t="s">
        <v>1766</v>
      </c>
      <c r="D565" s="178" t="s">
        <v>1027</v>
      </c>
      <c r="E565" s="175">
        <v>766</v>
      </c>
      <c r="F565" s="180">
        <v>413</v>
      </c>
      <c r="G565" s="180">
        <v>152</v>
      </c>
      <c r="H565" s="181">
        <v>201</v>
      </c>
      <c r="I565" s="175">
        <v>815</v>
      </c>
      <c r="J565" s="180">
        <v>416</v>
      </c>
      <c r="K565" s="180">
        <v>174</v>
      </c>
      <c r="L565" s="181">
        <v>225</v>
      </c>
      <c r="M565" s="175">
        <v>825</v>
      </c>
      <c r="N565" s="180">
        <v>412</v>
      </c>
      <c r="O565" s="180">
        <v>188</v>
      </c>
      <c r="P565" s="181">
        <v>225</v>
      </c>
    </row>
    <row r="566" spans="1:16" x14ac:dyDescent="0.3">
      <c r="A566" s="178" t="s">
        <v>568</v>
      </c>
      <c r="B566" s="179" t="s">
        <v>108</v>
      </c>
      <c r="C566" s="179" t="s">
        <v>1767</v>
      </c>
      <c r="D566" s="179" t="s">
        <v>133</v>
      </c>
      <c r="E566" s="175">
        <v>698</v>
      </c>
      <c r="F566" s="180">
        <v>130</v>
      </c>
      <c r="G566" s="180">
        <v>487</v>
      </c>
      <c r="H566" s="181">
        <v>81</v>
      </c>
      <c r="I566" s="175">
        <v>692</v>
      </c>
      <c r="J566" s="180">
        <v>135</v>
      </c>
      <c r="K566" s="180">
        <v>476</v>
      </c>
      <c r="L566" s="181">
        <v>81</v>
      </c>
      <c r="M566" s="175">
        <v>825</v>
      </c>
      <c r="N566" s="180">
        <v>132</v>
      </c>
      <c r="O566" s="180">
        <v>609</v>
      </c>
      <c r="P566" s="181">
        <v>84</v>
      </c>
    </row>
    <row r="567" spans="1:16" x14ac:dyDescent="0.3">
      <c r="A567" s="178" t="s">
        <v>429</v>
      </c>
      <c r="B567" s="179" t="s">
        <v>569</v>
      </c>
      <c r="C567" s="179" t="s">
        <v>1768</v>
      </c>
      <c r="D567" s="178" t="s">
        <v>571</v>
      </c>
      <c r="E567" s="175">
        <v>782</v>
      </c>
      <c r="F567" s="180">
        <v>268</v>
      </c>
      <c r="G567" s="180">
        <v>324</v>
      </c>
      <c r="H567" s="181">
        <v>190</v>
      </c>
      <c r="I567" s="175">
        <v>886</v>
      </c>
      <c r="J567" s="180">
        <v>272</v>
      </c>
      <c r="K567" s="180">
        <v>408</v>
      </c>
      <c r="L567" s="181">
        <v>206</v>
      </c>
      <c r="M567" s="175">
        <v>809</v>
      </c>
      <c r="N567" s="180">
        <v>271</v>
      </c>
      <c r="O567" s="180">
        <v>344</v>
      </c>
      <c r="P567" s="181">
        <v>194</v>
      </c>
    </row>
    <row r="568" spans="1:16" x14ac:dyDescent="0.3">
      <c r="A568" s="178" t="s">
        <v>107</v>
      </c>
      <c r="B568" s="179" t="s">
        <v>181</v>
      </c>
      <c r="C568" s="179" t="s">
        <v>1769</v>
      </c>
      <c r="D568" s="178" t="s">
        <v>850</v>
      </c>
      <c r="E568" s="175">
        <v>776</v>
      </c>
      <c r="F568" s="180">
        <v>342</v>
      </c>
      <c r="G568" s="180">
        <v>277</v>
      </c>
      <c r="H568" s="181">
        <v>157</v>
      </c>
      <c r="I568" s="175">
        <v>854</v>
      </c>
      <c r="J568" s="180">
        <v>403</v>
      </c>
      <c r="K568" s="180">
        <v>287</v>
      </c>
      <c r="L568" s="181">
        <v>164</v>
      </c>
      <c r="M568" s="175">
        <v>830</v>
      </c>
      <c r="N568" s="180">
        <v>405</v>
      </c>
      <c r="O568" s="180">
        <v>250</v>
      </c>
      <c r="P568" s="181">
        <v>175</v>
      </c>
    </row>
    <row r="569" spans="1:16" x14ac:dyDescent="0.3">
      <c r="A569" s="178" t="s">
        <v>938</v>
      </c>
      <c r="B569" s="179" t="s">
        <v>939</v>
      </c>
      <c r="C569" s="179" t="s">
        <v>1770</v>
      </c>
      <c r="D569" s="178" t="s">
        <v>306</v>
      </c>
      <c r="E569" s="175">
        <v>527</v>
      </c>
      <c r="F569" s="180">
        <v>321</v>
      </c>
      <c r="G569" s="180">
        <v>125</v>
      </c>
      <c r="H569" s="181">
        <v>81</v>
      </c>
      <c r="I569" s="175">
        <v>824</v>
      </c>
      <c r="J569" s="180">
        <v>613</v>
      </c>
      <c r="K569" s="180">
        <v>124</v>
      </c>
      <c r="L569" s="181">
        <v>87</v>
      </c>
      <c r="M569" s="175">
        <v>804</v>
      </c>
      <c r="N569" s="180">
        <v>608</v>
      </c>
      <c r="O569" s="180">
        <v>124</v>
      </c>
      <c r="P569" s="181">
        <v>72</v>
      </c>
    </row>
    <row r="570" spans="1:16" x14ac:dyDescent="0.3">
      <c r="A570" s="178" t="s">
        <v>938</v>
      </c>
      <c r="B570" s="179" t="s">
        <v>1039</v>
      </c>
      <c r="C570" s="179" t="s">
        <v>1771</v>
      </c>
      <c r="D570" s="178" t="s">
        <v>1077</v>
      </c>
      <c r="E570" s="175">
        <v>782</v>
      </c>
      <c r="F570" s="180">
        <v>372</v>
      </c>
      <c r="G570" s="180">
        <v>226</v>
      </c>
      <c r="H570" s="181">
        <v>184</v>
      </c>
      <c r="I570" s="175">
        <v>777</v>
      </c>
      <c r="J570" s="180">
        <v>359</v>
      </c>
      <c r="K570" s="180">
        <v>238</v>
      </c>
      <c r="L570" s="181">
        <v>180</v>
      </c>
      <c r="M570" s="175">
        <v>824</v>
      </c>
      <c r="N570" s="180">
        <v>413</v>
      </c>
      <c r="O570" s="180">
        <v>226</v>
      </c>
      <c r="P570" s="181">
        <v>185</v>
      </c>
    </row>
    <row r="571" spans="1:16" x14ac:dyDescent="0.3">
      <c r="A571" s="178" t="s">
        <v>568</v>
      </c>
      <c r="B571" s="179" t="s">
        <v>874</v>
      </c>
      <c r="C571" s="179" t="s">
        <v>1772</v>
      </c>
      <c r="D571" s="178" t="s">
        <v>643</v>
      </c>
      <c r="E571" s="175">
        <v>942</v>
      </c>
      <c r="F571" s="180">
        <v>448</v>
      </c>
      <c r="G571" s="180">
        <v>284</v>
      </c>
      <c r="H571" s="181">
        <v>210</v>
      </c>
      <c r="I571" s="175">
        <v>821</v>
      </c>
      <c r="J571" s="180">
        <v>451</v>
      </c>
      <c r="K571" s="180">
        <v>172</v>
      </c>
      <c r="L571" s="181">
        <v>198</v>
      </c>
      <c r="M571" s="175">
        <v>821</v>
      </c>
      <c r="N571" s="180">
        <v>451</v>
      </c>
      <c r="O571" s="180">
        <v>168</v>
      </c>
      <c r="P571" s="181">
        <v>202</v>
      </c>
    </row>
    <row r="572" spans="1:16" x14ac:dyDescent="0.3">
      <c r="A572" s="178" t="s">
        <v>680</v>
      </c>
      <c r="B572" s="179" t="s">
        <v>712</v>
      </c>
      <c r="C572" s="179" t="s">
        <v>1773</v>
      </c>
      <c r="D572" s="178" t="s">
        <v>162</v>
      </c>
      <c r="E572" s="175">
        <v>829</v>
      </c>
      <c r="F572" s="180">
        <v>357</v>
      </c>
      <c r="G572" s="180">
        <v>364</v>
      </c>
      <c r="H572" s="181">
        <v>108</v>
      </c>
      <c r="I572" s="175">
        <v>794</v>
      </c>
      <c r="J572" s="180">
        <v>355</v>
      </c>
      <c r="K572" s="180">
        <v>343</v>
      </c>
      <c r="L572" s="181">
        <v>96</v>
      </c>
      <c r="M572" s="175">
        <v>844</v>
      </c>
      <c r="N572" s="180">
        <v>359</v>
      </c>
      <c r="O572" s="180">
        <v>357</v>
      </c>
      <c r="P572" s="181">
        <v>128</v>
      </c>
    </row>
    <row r="573" spans="1:16" x14ac:dyDescent="0.3">
      <c r="A573" s="178" t="s">
        <v>308</v>
      </c>
      <c r="B573" s="179" t="s">
        <v>475</v>
      </c>
      <c r="C573" s="179" t="s">
        <v>1774</v>
      </c>
      <c r="D573" s="178" t="s">
        <v>261</v>
      </c>
      <c r="E573" s="175">
        <v>795</v>
      </c>
      <c r="F573" s="180">
        <v>336</v>
      </c>
      <c r="G573" s="180">
        <v>175</v>
      </c>
      <c r="H573" s="181">
        <v>284</v>
      </c>
      <c r="I573" s="175">
        <v>810</v>
      </c>
      <c r="J573" s="180">
        <v>336</v>
      </c>
      <c r="K573" s="180">
        <v>172</v>
      </c>
      <c r="L573" s="181">
        <v>302</v>
      </c>
      <c r="M573" s="175">
        <v>810</v>
      </c>
      <c r="N573" s="180">
        <v>331</v>
      </c>
      <c r="O573" s="180">
        <v>176</v>
      </c>
      <c r="P573" s="181">
        <v>303</v>
      </c>
    </row>
    <row r="574" spans="1:16" x14ac:dyDescent="0.3">
      <c r="A574" s="178" t="s">
        <v>873</v>
      </c>
      <c r="B574" s="179" t="s">
        <v>506</v>
      </c>
      <c r="C574" s="179" t="s">
        <v>1775</v>
      </c>
      <c r="D574" s="178" t="s">
        <v>1023</v>
      </c>
      <c r="E574" s="175">
        <v>738</v>
      </c>
      <c r="F574" s="180">
        <v>334</v>
      </c>
      <c r="G574" s="180">
        <v>222</v>
      </c>
      <c r="H574" s="181">
        <v>182</v>
      </c>
      <c r="I574" s="175">
        <v>819</v>
      </c>
      <c r="J574" s="180">
        <v>336</v>
      </c>
      <c r="K574" s="180">
        <v>301</v>
      </c>
      <c r="L574" s="181">
        <v>182</v>
      </c>
      <c r="M574" s="175">
        <v>824</v>
      </c>
      <c r="N574" s="180">
        <v>329</v>
      </c>
      <c r="O574" s="180">
        <v>297</v>
      </c>
      <c r="P574" s="181">
        <v>198</v>
      </c>
    </row>
    <row r="575" spans="1:16" x14ac:dyDescent="0.3">
      <c r="A575" s="178" t="s">
        <v>762</v>
      </c>
      <c r="B575" s="179" t="s">
        <v>712</v>
      </c>
      <c r="C575" s="179" t="s">
        <v>1776</v>
      </c>
      <c r="D575" s="178" t="s">
        <v>722</v>
      </c>
      <c r="E575" s="175">
        <v>793</v>
      </c>
      <c r="F575" s="180">
        <v>529</v>
      </c>
      <c r="G575" s="180">
        <v>135</v>
      </c>
      <c r="H575" s="181">
        <v>129</v>
      </c>
      <c r="I575" s="175">
        <v>798</v>
      </c>
      <c r="J575" s="180">
        <v>533</v>
      </c>
      <c r="K575" s="180">
        <v>125</v>
      </c>
      <c r="L575" s="181">
        <v>140</v>
      </c>
      <c r="M575" s="175">
        <v>816</v>
      </c>
      <c r="N575" s="180">
        <v>566</v>
      </c>
      <c r="O575" s="180">
        <v>100</v>
      </c>
      <c r="P575" s="181">
        <v>150</v>
      </c>
    </row>
    <row r="576" spans="1:16" x14ac:dyDescent="0.3">
      <c r="A576" s="178" t="s">
        <v>913</v>
      </c>
      <c r="B576" s="179" t="s">
        <v>449</v>
      </c>
      <c r="C576" s="179" t="s">
        <v>1777</v>
      </c>
      <c r="D576" s="178" t="s">
        <v>929</v>
      </c>
      <c r="E576" s="175">
        <v>821</v>
      </c>
      <c r="F576" s="180">
        <v>413</v>
      </c>
      <c r="G576" s="180">
        <v>172</v>
      </c>
      <c r="H576" s="181">
        <v>236</v>
      </c>
      <c r="I576" s="175">
        <v>824</v>
      </c>
      <c r="J576" s="180">
        <v>425</v>
      </c>
      <c r="K576" s="180">
        <v>149</v>
      </c>
      <c r="L576" s="181">
        <v>250</v>
      </c>
      <c r="M576" s="175">
        <v>779</v>
      </c>
      <c r="N576" s="180">
        <v>423</v>
      </c>
      <c r="O576" s="180">
        <v>132</v>
      </c>
      <c r="P576" s="181">
        <v>224</v>
      </c>
    </row>
    <row r="577" spans="1:16" x14ac:dyDescent="0.3">
      <c r="A577" s="178" t="s">
        <v>1038</v>
      </c>
      <c r="B577" s="179" t="s">
        <v>108</v>
      </c>
      <c r="C577" s="179" t="s">
        <v>1778</v>
      </c>
      <c r="D577" s="178" t="s">
        <v>224</v>
      </c>
      <c r="E577" s="175">
        <v>830</v>
      </c>
      <c r="F577" s="180">
        <v>404</v>
      </c>
      <c r="G577" s="180">
        <v>115</v>
      </c>
      <c r="H577" s="181">
        <v>311</v>
      </c>
      <c r="I577" s="175">
        <v>819</v>
      </c>
      <c r="J577" s="180">
        <v>411</v>
      </c>
      <c r="K577" s="180">
        <v>118</v>
      </c>
      <c r="L577" s="181">
        <v>290</v>
      </c>
      <c r="M577" s="175">
        <v>825</v>
      </c>
      <c r="N577" s="180">
        <v>405</v>
      </c>
      <c r="O577" s="180">
        <v>108</v>
      </c>
      <c r="P577" s="181">
        <v>312</v>
      </c>
    </row>
    <row r="578" spans="1:16" x14ac:dyDescent="0.3">
      <c r="A578" s="178" t="s">
        <v>260</v>
      </c>
      <c r="B578" s="179" t="s">
        <v>1131</v>
      </c>
      <c r="C578" s="179" t="s">
        <v>1779</v>
      </c>
      <c r="D578" s="178" t="s">
        <v>1139</v>
      </c>
      <c r="E578" s="175">
        <v>809</v>
      </c>
      <c r="F578" s="180">
        <v>162</v>
      </c>
      <c r="G578" s="180">
        <v>388</v>
      </c>
      <c r="H578" s="181">
        <v>259</v>
      </c>
      <c r="I578" s="175">
        <v>776</v>
      </c>
      <c r="J578" s="180">
        <v>160</v>
      </c>
      <c r="K578" s="180">
        <v>354</v>
      </c>
      <c r="L578" s="181">
        <v>262</v>
      </c>
      <c r="M578" s="175">
        <v>781</v>
      </c>
      <c r="N578" s="180">
        <v>170</v>
      </c>
      <c r="O578" s="180">
        <v>365</v>
      </c>
      <c r="P578" s="181">
        <v>246</v>
      </c>
    </row>
    <row r="579" spans="1:16" x14ac:dyDescent="0.3">
      <c r="A579" s="178" t="s">
        <v>873</v>
      </c>
      <c r="B579" s="179" t="s">
        <v>874</v>
      </c>
      <c r="C579" s="179" t="s">
        <v>1780</v>
      </c>
      <c r="D579" s="178" t="s">
        <v>886</v>
      </c>
      <c r="E579" s="175">
        <v>805</v>
      </c>
      <c r="F579" s="180">
        <v>178</v>
      </c>
      <c r="G579" s="180">
        <v>275</v>
      </c>
      <c r="H579" s="181">
        <v>352</v>
      </c>
      <c r="I579" s="175">
        <v>796</v>
      </c>
      <c r="J579" s="180">
        <v>178</v>
      </c>
      <c r="K579" s="180">
        <v>265</v>
      </c>
      <c r="L579" s="181">
        <v>353</v>
      </c>
      <c r="M579" s="175">
        <v>799</v>
      </c>
      <c r="N579" s="180">
        <v>182</v>
      </c>
      <c r="O579" s="180">
        <v>257</v>
      </c>
      <c r="P579" s="181">
        <v>360</v>
      </c>
    </row>
    <row r="580" spans="1:16" x14ac:dyDescent="0.3">
      <c r="A580" s="178" t="s">
        <v>1038</v>
      </c>
      <c r="B580" s="179" t="s">
        <v>235</v>
      </c>
      <c r="C580" s="179" t="s">
        <v>1781</v>
      </c>
      <c r="D580" s="178" t="s">
        <v>242</v>
      </c>
      <c r="E580" s="175">
        <v>886</v>
      </c>
      <c r="F580" s="180">
        <v>201</v>
      </c>
      <c r="G580" s="180">
        <v>544</v>
      </c>
      <c r="H580" s="181">
        <v>141</v>
      </c>
      <c r="I580" s="175">
        <v>855</v>
      </c>
      <c r="J580" s="180">
        <v>205</v>
      </c>
      <c r="K580" s="180">
        <v>509</v>
      </c>
      <c r="L580" s="181">
        <v>141</v>
      </c>
      <c r="M580" s="175">
        <v>795</v>
      </c>
      <c r="N580" s="180">
        <v>197</v>
      </c>
      <c r="O580" s="180">
        <v>454</v>
      </c>
      <c r="P580" s="181">
        <v>144</v>
      </c>
    </row>
    <row r="581" spans="1:16" x14ac:dyDescent="0.3">
      <c r="A581" s="178" t="s">
        <v>308</v>
      </c>
      <c r="B581" s="179" t="s">
        <v>261</v>
      </c>
      <c r="C581" s="179" t="s">
        <v>1782</v>
      </c>
      <c r="D581" s="178" t="s">
        <v>270</v>
      </c>
      <c r="E581" s="175">
        <v>769</v>
      </c>
      <c r="F581" s="180">
        <v>250</v>
      </c>
      <c r="G581" s="180">
        <v>324</v>
      </c>
      <c r="H581" s="181">
        <v>195</v>
      </c>
      <c r="I581" s="175">
        <v>782</v>
      </c>
      <c r="J581" s="180">
        <v>253</v>
      </c>
      <c r="K581" s="180">
        <v>327</v>
      </c>
      <c r="L581" s="181">
        <v>202</v>
      </c>
      <c r="M581" s="175">
        <v>784</v>
      </c>
      <c r="N581" s="180">
        <v>253</v>
      </c>
      <c r="O581" s="180">
        <v>337</v>
      </c>
      <c r="P581" s="181">
        <v>194</v>
      </c>
    </row>
    <row r="582" spans="1:16" x14ac:dyDescent="0.3">
      <c r="A582" s="178" t="s">
        <v>568</v>
      </c>
      <c r="B582" s="179" t="s">
        <v>1039</v>
      </c>
      <c r="C582" s="179" t="s">
        <v>1783</v>
      </c>
      <c r="D582" s="179" t="s">
        <v>203</v>
      </c>
      <c r="E582" s="175">
        <v>536</v>
      </c>
      <c r="F582" s="180">
        <v>300</v>
      </c>
      <c r="G582" s="180">
        <v>150</v>
      </c>
      <c r="H582" s="181">
        <v>86</v>
      </c>
      <c r="I582" s="175">
        <v>713</v>
      </c>
      <c r="J582" s="180">
        <v>443</v>
      </c>
      <c r="K582" s="180">
        <v>169</v>
      </c>
      <c r="L582" s="181">
        <v>101</v>
      </c>
      <c r="M582" s="175">
        <v>806</v>
      </c>
      <c r="N582" s="180">
        <v>462</v>
      </c>
      <c r="O582" s="180">
        <v>226</v>
      </c>
      <c r="P582" s="181">
        <v>118</v>
      </c>
    </row>
    <row r="583" spans="1:16" x14ac:dyDescent="0.3">
      <c r="A583" s="178" t="s">
        <v>308</v>
      </c>
      <c r="B583" s="179" t="s">
        <v>309</v>
      </c>
      <c r="C583" s="179" t="s">
        <v>1784</v>
      </c>
      <c r="D583" s="178" t="s">
        <v>417</v>
      </c>
      <c r="E583" s="175">
        <v>811</v>
      </c>
      <c r="F583" s="180">
        <v>284</v>
      </c>
      <c r="G583" s="180">
        <v>280</v>
      </c>
      <c r="H583" s="181">
        <v>247</v>
      </c>
      <c r="I583" s="175">
        <v>800</v>
      </c>
      <c r="J583" s="180">
        <v>284</v>
      </c>
      <c r="K583" s="180">
        <v>273</v>
      </c>
      <c r="L583" s="181">
        <v>243</v>
      </c>
      <c r="M583" s="175">
        <v>790</v>
      </c>
      <c r="N583" s="180">
        <v>275</v>
      </c>
      <c r="O583" s="180">
        <v>270</v>
      </c>
      <c r="P583" s="181">
        <v>245</v>
      </c>
    </row>
    <row r="584" spans="1:16" x14ac:dyDescent="0.3">
      <c r="A584" s="178" t="s">
        <v>1130</v>
      </c>
      <c r="B584" s="179" t="s">
        <v>569</v>
      </c>
      <c r="C584" s="179" t="s">
        <v>1785</v>
      </c>
      <c r="D584" s="178" t="s">
        <v>659</v>
      </c>
      <c r="E584" s="175">
        <v>849</v>
      </c>
      <c r="F584" s="180">
        <v>453</v>
      </c>
      <c r="G584" s="180">
        <v>247</v>
      </c>
      <c r="H584" s="181">
        <v>149</v>
      </c>
      <c r="I584" s="175">
        <v>793</v>
      </c>
      <c r="J584" s="180">
        <v>462</v>
      </c>
      <c r="K584" s="180">
        <v>175</v>
      </c>
      <c r="L584" s="181">
        <v>156</v>
      </c>
      <c r="M584" s="175">
        <v>793</v>
      </c>
      <c r="N584" s="180">
        <v>457</v>
      </c>
      <c r="O584" s="180">
        <v>175</v>
      </c>
      <c r="P584" s="181">
        <v>161</v>
      </c>
    </row>
    <row r="585" spans="1:16" x14ac:dyDescent="0.3">
      <c r="A585" s="178" t="s">
        <v>1130</v>
      </c>
      <c r="B585" s="179" t="s">
        <v>261</v>
      </c>
      <c r="C585" s="179" t="s">
        <v>1786</v>
      </c>
      <c r="D585" s="178" t="s">
        <v>279</v>
      </c>
      <c r="E585" s="175">
        <v>793</v>
      </c>
      <c r="F585" s="180">
        <v>606</v>
      </c>
      <c r="G585" s="180">
        <v>43</v>
      </c>
      <c r="H585" s="181">
        <v>144</v>
      </c>
      <c r="I585" s="175">
        <v>787</v>
      </c>
      <c r="J585" s="180">
        <v>605</v>
      </c>
      <c r="K585" s="180">
        <v>39</v>
      </c>
      <c r="L585" s="181">
        <v>143</v>
      </c>
      <c r="M585" s="175">
        <v>795</v>
      </c>
      <c r="N585" s="180">
        <v>600</v>
      </c>
      <c r="O585" s="180">
        <v>43</v>
      </c>
      <c r="P585" s="181">
        <v>152</v>
      </c>
    </row>
    <row r="586" spans="1:16" x14ac:dyDescent="0.3">
      <c r="A586" s="178" t="s">
        <v>1038</v>
      </c>
      <c r="B586" s="179" t="s">
        <v>108</v>
      </c>
      <c r="C586" s="179" t="s">
        <v>1787</v>
      </c>
      <c r="D586" s="178" t="s">
        <v>131</v>
      </c>
      <c r="E586" s="175">
        <v>738</v>
      </c>
      <c r="F586" s="180">
        <v>372</v>
      </c>
      <c r="G586" s="180">
        <v>221</v>
      </c>
      <c r="H586" s="181">
        <v>145</v>
      </c>
      <c r="I586" s="175">
        <v>766</v>
      </c>
      <c r="J586" s="180">
        <v>405</v>
      </c>
      <c r="K586" s="180">
        <v>216</v>
      </c>
      <c r="L586" s="181">
        <v>145</v>
      </c>
      <c r="M586" s="175">
        <v>819</v>
      </c>
      <c r="N586" s="180">
        <v>422</v>
      </c>
      <c r="O586" s="180">
        <v>217</v>
      </c>
      <c r="P586" s="181">
        <v>180</v>
      </c>
    </row>
    <row r="587" spans="1:16" x14ac:dyDescent="0.3">
      <c r="A587" s="178" t="s">
        <v>1014</v>
      </c>
      <c r="B587" s="179" t="s">
        <v>475</v>
      </c>
      <c r="C587" s="179" t="s">
        <v>1788</v>
      </c>
      <c r="D587" s="178" t="s">
        <v>481</v>
      </c>
      <c r="E587" s="175">
        <v>777</v>
      </c>
      <c r="F587" s="180">
        <v>378</v>
      </c>
      <c r="G587" s="180">
        <v>229</v>
      </c>
      <c r="H587" s="181">
        <v>170</v>
      </c>
      <c r="I587" s="175">
        <v>794</v>
      </c>
      <c r="J587" s="180">
        <v>388</v>
      </c>
      <c r="K587" s="180">
        <v>230</v>
      </c>
      <c r="L587" s="181">
        <v>176</v>
      </c>
      <c r="M587" s="175">
        <v>784</v>
      </c>
      <c r="N587" s="180">
        <v>378</v>
      </c>
      <c r="O587" s="180">
        <v>227</v>
      </c>
      <c r="P587" s="181">
        <v>179</v>
      </c>
    </row>
    <row r="588" spans="1:16" x14ac:dyDescent="0.3">
      <c r="A588" s="178" t="s">
        <v>792</v>
      </c>
      <c r="B588" s="179" t="s">
        <v>1039</v>
      </c>
      <c r="C588" s="179" t="s">
        <v>1789</v>
      </c>
      <c r="D588" s="178" t="s">
        <v>1068</v>
      </c>
      <c r="E588" s="175">
        <v>838</v>
      </c>
      <c r="F588" s="180">
        <v>282</v>
      </c>
      <c r="G588" s="180">
        <v>344</v>
      </c>
      <c r="H588" s="181">
        <v>212</v>
      </c>
      <c r="I588" s="175">
        <v>812</v>
      </c>
      <c r="J588" s="180">
        <v>286</v>
      </c>
      <c r="K588" s="180">
        <v>299</v>
      </c>
      <c r="L588" s="181">
        <v>227</v>
      </c>
      <c r="M588" s="175">
        <v>784</v>
      </c>
      <c r="N588" s="180">
        <v>279</v>
      </c>
      <c r="O588" s="180">
        <v>275</v>
      </c>
      <c r="P588" s="181">
        <v>230</v>
      </c>
    </row>
    <row r="589" spans="1:16" x14ac:dyDescent="0.3">
      <c r="A589" s="178" t="s">
        <v>568</v>
      </c>
      <c r="B589" s="179" t="s">
        <v>513</v>
      </c>
      <c r="C589" s="179" t="s">
        <v>1790</v>
      </c>
      <c r="D589" s="178" t="s">
        <v>532</v>
      </c>
      <c r="E589" s="175">
        <v>765</v>
      </c>
      <c r="F589" s="180">
        <v>115</v>
      </c>
      <c r="G589" s="180">
        <v>392</v>
      </c>
      <c r="H589" s="181">
        <v>258</v>
      </c>
      <c r="I589" s="175">
        <v>743</v>
      </c>
      <c r="J589" s="180">
        <v>116</v>
      </c>
      <c r="K589" s="180">
        <v>361</v>
      </c>
      <c r="L589" s="181">
        <v>266</v>
      </c>
      <c r="M589" s="175">
        <v>760</v>
      </c>
      <c r="N589" s="180">
        <v>119</v>
      </c>
      <c r="O589" s="180">
        <v>384</v>
      </c>
      <c r="P589" s="181">
        <v>257</v>
      </c>
    </row>
    <row r="590" spans="1:16" x14ac:dyDescent="0.3">
      <c r="A590" s="178" t="s">
        <v>1014</v>
      </c>
      <c r="B590" s="179" t="s">
        <v>181</v>
      </c>
      <c r="C590" s="179" t="s">
        <v>1791</v>
      </c>
      <c r="D590" s="178" t="s">
        <v>844</v>
      </c>
      <c r="E590" s="175">
        <v>689</v>
      </c>
      <c r="F590" s="180">
        <v>195</v>
      </c>
      <c r="G590" s="180">
        <v>207</v>
      </c>
      <c r="H590" s="181">
        <v>287</v>
      </c>
      <c r="I590" s="175">
        <v>760</v>
      </c>
      <c r="J590" s="180">
        <v>195</v>
      </c>
      <c r="K590" s="180">
        <v>246</v>
      </c>
      <c r="L590" s="181">
        <v>319</v>
      </c>
      <c r="M590" s="175">
        <v>642</v>
      </c>
      <c r="N590" s="180">
        <v>193</v>
      </c>
      <c r="O590" s="180">
        <v>257</v>
      </c>
      <c r="P590" s="181">
        <v>192</v>
      </c>
    </row>
    <row r="591" spans="1:16" x14ac:dyDescent="0.3">
      <c r="A591" s="178" t="s">
        <v>819</v>
      </c>
      <c r="B591" s="179" t="s">
        <v>763</v>
      </c>
      <c r="C591" s="179" t="s">
        <v>1792</v>
      </c>
      <c r="D591" s="178" t="s">
        <v>775</v>
      </c>
      <c r="E591" s="175">
        <v>735</v>
      </c>
      <c r="F591" s="180">
        <v>304</v>
      </c>
      <c r="G591" s="180">
        <v>241</v>
      </c>
      <c r="H591" s="181">
        <v>190</v>
      </c>
      <c r="I591" s="175">
        <v>793</v>
      </c>
      <c r="J591" s="180">
        <v>306</v>
      </c>
      <c r="K591" s="180">
        <v>291</v>
      </c>
      <c r="L591" s="181">
        <v>196</v>
      </c>
      <c r="M591" s="175">
        <v>773</v>
      </c>
      <c r="N591" s="180">
        <v>298</v>
      </c>
      <c r="O591" s="180">
        <v>274</v>
      </c>
      <c r="P591" s="181">
        <v>201</v>
      </c>
    </row>
    <row r="592" spans="1:16" x14ac:dyDescent="0.3">
      <c r="A592" s="178" t="s">
        <v>762</v>
      </c>
      <c r="B592" s="179" t="s">
        <v>181</v>
      </c>
      <c r="C592" s="179" t="s">
        <v>1793</v>
      </c>
      <c r="D592" s="178" t="s">
        <v>838</v>
      </c>
      <c r="E592" s="175">
        <v>779</v>
      </c>
      <c r="F592" s="180">
        <v>297</v>
      </c>
      <c r="G592" s="180">
        <v>293</v>
      </c>
      <c r="H592" s="181">
        <v>189</v>
      </c>
      <c r="I592" s="175">
        <v>774</v>
      </c>
      <c r="J592" s="180">
        <v>304</v>
      </c>
      <c r="K592" s="180">
        <v>268</v>
      </c>
      <c r="L592" s="181">
        <v>202</v>
      </c>
      <c r="M592" s="175">
        <v>768</v>
      </c>
      <c r="N592" s="180">
        <v>296</v>
      </c>
      <c r="O592" s="180">
        <v>266</v>
      </c>
      <c r="P592" s="181">
        <v>206</v>
      </c>
    </row>
    <row r="593" spans="1:16" x14ac:dyDescent="0.3">
      <c r="A593" s="178" t="s">
        <v>1130</v>
      </c>
      <c r="B593" s="179" t="s">
        <v>108</v>
      </c>
      <c r="C593" s="179" t="s">
        <v>1794</v>
      </c>
      <c r="D593" s="178" t="s">
        <v>225</v>
      </c>
      <c r="E593" s="175">
        <v>1074</v>
      </c>
      <c r="F593" s="180">
        <v>293</v>
      </c>
      <c r="G593" s="180">
        <v>676</v>
      </c>
      <c r="H593" s="181">
        <v>105</v>
      </c>
      <c r="I593" s="175">
        <v>705</v>
      </c>
      <c r="J593" s="180">
        <v>313</v>
      </c>
      <c r="K593" s="180">
        <v>292</v>
      </c>
      <c r="L593" s="181">
        <v>100</v>
      </c>
      <c r="M593" s="175">
        <v>767</v>
      </c>
      <c r="N593" s="180">
        <v>313</v>
      </c>
      <c r="O593" s="180">
        <v>351</v>
      </c>
      <c r="P593" s="181">
        <v>103</v>
      </c>
    </row>
    <row r="594" spans="1:16" x14ac:dyDescent="0.3">
      <c r="A594" s="178" t="s">
        <v>711</v>
      </c>
      <c r="B594" s="179" t="s">
        <v>569</v>
      </c>
      <c r="C594" s="179" t="s">
        <v>1795</v>
      </c>
      <c r="D594" s="178" t="s">
        <v>676</v>
      </c>
      <c r="E594" s="175">
        <v>651</v>
      </c>
      <c r="F594" s="180">
        <v>163</v>
      </c>
      <c r="G594" s="180">
        <v>444</v>
      </c>
      <c r="H594" s="181">
        <v>44</v>
      </c>
      <c r="I594" s="175">
        <v>719</v>
      </c>
      <c r="J594" s="180">
        <v>170</v>
      </c>
      <c r="K594" s="180">
        <v>500</v>
      </c>
      <c r="L594" s="181">
        <v>49</v>
      </c>
      <c r="M594" s="175">
        <v>754</v>
      </c>
      <c r="N594" s="180">
        <v>171</v>
      </c>
      <c r="O594" s="180">
        <v>540</v>
      </c>
      <c r="P594" s="181">
        <v>43</v>
      </c>
    </row>
    <row r="595" spans="1:16" x14ac:dyDescent="0.3">
      <c r="A595" s="178" t="s">
        <v>107</v>
      </c>
      <c r="B595" s="179" t="s">
        <v>513</v>
      </c>
      <c r="C595" s="179" t="s">
        <v>1796</v>
      </c>
      <c r="D595" s="178" t="s">
        <v>525</v>
      </c>
      <c r="E595" s="175">
        <v>815</v>
      </c>
      <c r="F595" s="180">
        <v>223</v>
      </c>
      <c r="G595" s="180">
        <v>423</v>
      </c>
      <c r="H595" s="181">
        <v>169</v>
      </c>
      <c r="I595" s="175">
        <v>780</v>
      </c>
      <c r="J595" s="180">
        <v>237</v>
      </c>
      <c r="K595" s="180">
        <v>372</v>
      </c>
      <c r="L595" s="181">
        <v>171</v>
      </c>
      <c r="M595" s="175">
        <v>752</v>
      </c>
      <c r="N595" s="180">
        <v>237</v>
      </c>
      <c r="O595" s="180">
        <v>352</v>
      </c>
      <c r="P595" s="181">
        <v>163</v>
      </c>
    </row>
    <row r="596" spans="1:16" x14ac:dyDescent="0.3">
      <c r="A596" s="178" t="s">
        <v>819</v>
      </c>
      <c r="B596" s="179" t="s">
        <v>272</v>
      </c>
      <c r="C596" s="179" t="s">
        <v>1797</v>
      </c>
      <c r="D596" s="178" t="s">
        <v>553</v>
      </c>
      <c r="E596" s="175">
        <v>733</v>
      </c>
      <c r="F596" s="180">
        <v>292</v>
      </c>
      <c r="G596" s="180">
        <v>191</v>
      </c>
      <c r="H596" s="181">
        <v>250</v>
      </c>
      <c r="I596" s="175">
        <v>754</v>
      </c>
      <c r="J596" s="180">
        <v>294</v>
      </c>
      <c r="K596" s="180">
        <v>204</v>
      </c>
      <c r="L596" s="181">
        <v>256</v>
      </c>
      <c r="M596" s="175">
        <v>763</v>
      </c>
      <c r="N596" s="180">
        <v>297</v>
      </c>
      <c r="O596" s="180">
        <v>204</v>
      </c>
      <c r="P596" s="181">
        <v>262</v>
      </c>
    </row>
    <row r="597" spans="1:16" x14ac:dyDescent="0.3">
      <c r="A597" s="178" t="s">
        <v>568</v>
      </c>
      <c r="B597" s="179" t="s">
        <v>939</v>
      </c>
      <c r="C597" s="179" t="s">
        <v>1798</v>
      </c>
      <c r="D597" s="178" t="s">
        <v>942</v>
      </c>
      <c r="E597" s="175">
        <v>658</v>
      </c>
      <c r="F597" s="180">
        <v>394</v>
      </c>
      <c r="G597" s="180">
        <v>95</v>
      </c>
      <c r="H597" s="181">
        <v>169</v>
      </c>
      <c r="I597" s="175">
        <v>753</v>
      </c>
      <c r="J597" s="180">
        <v>490</v>
      </c>
      <c r="K597" s="180">
        <v>94</v>
      </c>
      <c r="L597" s="181">
        <v>169</v>
      </c>
      <c r="M597" s="175">
        <v>752</v>
      </c>
      <c r="N597" s="180">
        <v>491</v>
      </c>
      <c r="O597" s="180">
        <v>96</v>
      </c>
      <c r="P597" s="181">
        <v>165</v>
      </c>
    </row>
    <row r="598" spans="1:16" x14ac:dyDescent="0.3">
      <c r="A598" s="178" t="s">
        <v>792</v>
      </c>
      <c r="B598" s="179" t="s">
        <v>108</v>
      </c>
      <c r="C598" s="179" t="s">
        <v>1799</v>
      </c>
      <c r="D598" s="178" t="s">
        <v>128</v>
      </c>
      <c r="E598" s="175">
        <v>645</v>
      </c>
      <c r="F598" s="180">
        <v>208</v>
      </c>
      <c r="G598" s="180">
        <v>327</v>
      </c>
      <c r="H598" s="181">
        <v>110</v>
      </c>
      <c r="I598" s="175">
        <v>628</v>
      </c>
      <c r="J598" s="180">
        <v>207</v>
      </c>
      <c r="K598" s="180">
        <v>310</v>
      </c>
      <c r="L598" s="181">
        <v>111</v>
      </c>
      <c r="M598" s="175">
        <v>755</v>
      </c>
      <c r="N598" s="180">
        <v>224</v>
      </c>
      <c r="O598" s="180">
        <v>419</v>
      </c>
      <c r="P598" s="181">
        <v>112</v>
      </c>
    </row>
    <row r="599" spans="1:16" x14ac:dyDescent="0.3">
      <c r="A599" s="178" t="s">
        <v>107</v>
      </c>
      <c r="B599" s="179" t="s">
        <v>513</v>
      </c>
      <c r="C599" s="179" t="s">
        <v>1800</v>
      </c>
      <c r="D599" s="178" t="s">
        <v>517</v>
      </c>
      <c r="E599" s="175">
        <v>604</v>
      </c>
      <c r="F599" s="180">
        <v>242</v>
      </c>
      <c r="G599" s="180">
        <v>286</v>
      </c>
      <c r="H599" s="181">
        <v>76</v>
      </c>
      <c r="I599" s="175">
        <v>831</v>
      </c>
      <c r="J599" s="180">
        <v>251</v>
      </c>
      <c r="K599" s="180">
        <v>501</v>
      </c>
      <c r="L599" s="181">
        <v>79</v>
      </c>
      <c r="M599" s="175">
        <v>749</v>
      </c>
      <c r="N599" s="180">
        <v>226</v>
      </c>
      <c r="O599" s="180">
        <v>444</v>
      </c>
      <c r="P599" s="181">
        <v>79</v>
      </c>
    </row>
    <row r="600" spans="1:16" x14ac:dyDescent="0.3">
      <c r="A600" s="178" t="s">
        <v>107</v>
      </c>
      <c r="B600" s="179" t="s">
        <v>272</v>
      </c>
      <c r="C600" s="179" t="s">
        <v>1801</v>
      </c>
      <c r="D600" s="178" t="s">
        <v>318</v>
      </c>
      <c r="E600" s="175">
        <v>700</v>
      </c>
      <c r="F600" s="180">
        <v>376</v>
      </c>
      <c r="G600" s="180">
        <v>114</v>
      </c>
      <c r="H600" s="181">
        <v>210</v>
      </c>
      <c r="I600" s="175">
        <v>727</v>
      </c>
      <c r="J600" s="180">
        <v>382</v>
      </c>
      <c r="K600" s="180">
        <v>98</v>
      </c>
      <c r="L600" s="181">
        <v>247</v>
      </c>
      <c r="M600" s="175">
        <v>767</v>
      </c>
      <c r="N600" s="180">
        <v>414</v>
      </c>
      <c r="O600" s="180">
        <v>85</v>
      </c>
      <c r="P600" s="181">
        <v>268</v>
      </c>
    </row>
    <row r="601" spans="1:16" x14ac:dyDescent="0.3">
      <c r="A601" s="178" t="s">
        <v>819</v>
      </c>
      <c r="B601" s="179" t="s">
        <v>135</v>
      </c>
      <c r="C601" s="179" t="s">
        <v>1802</v>
      </c>
      <c r="D601" s="178" t="s">
        <v>444</v>
      </c>
      <c r="E601" s="175">
        <v>896</v>
      </c>
      <c r="F601" s="180">
        <v>318</v>
      </c>
      <c r="G601" s="180">
        <v>213</v>
      </c>
      <c r="H601" s="181">
        <v>365</v>
      </c>
      <c r="I601" s="175">
        <v>817</v>
      </c>
      <c r="J601" s="180">
        <v>402</v>
      </c>
      <c r="K601" s="180">
        <v>172</v>
      </c>
      <c r="L601" s="181">
        <v>243</v>
      </c>
      <c r="M601" s="175">
        <v>820</v>
      </c>
      <c r="N601" s="180">
        <v>325</v>
      </c>
      <c r="O601" s="180">
        <v>173</v>
      </c>
      <c r="P601" s="181">
        <v>322</v>
      </c>
    </row>
    <row r="602" spans="1:16" x14ac:dyDescent="0.3">
      <c r="A602" s="178" t="s">
        <v>819</v>
      </c>
      <c r="B602" s="179" t="s">
        <v>261</v>
      </c>
      <c r="C602" s="179" t="s">
        <v>1803</v>
      </c>
      <c r="D602" s="178" t="s">
        <v>300</v>
      </c>
      <c r="E602" s="175">
        <v>889</v>
      </c>
      <c r="F602" s="180">
        <v>141</v>
      </c>
      <c r="G602" s="180">
        <v>554</v>
      </c>
      <c r="H602" s="181">
        <v>194</v>
      </c>
      <c r="I602" s="175">
        <v>863</v>
      </c>
      <c r="J602" s="180">
        <v>150</v>
      </c>
      <c r="K602" s="180">
        <v>518</v>
      </c>
      <c r="L602" s="181">
        <v>195</v>
      </c>
      <c r="M602" s="175">
        <v>747</v>
      </c>
      <c r="N602" s="180">
        <v>155</v>
      </c>
      <c r="O602" s="180">
        <v>390</v>
      </c>
      <c r="P602" s="181">
        <v>202</v>
      </c>
    </row>
    <row r="603" spans="1:16" x14ac:dyDescent="0.3">
      <c r="A603" s="178" t="s">
        <v>474</v>
      </c>
      <c r="B603" s="179" t="s">
        <v>793</v>
      </c>
      <c r="C603" s="179" t="s">
        <v>1804</v>
      </c>
      <c r="D603" s="178" t="s">
        <v>810</v>
      </c>
      <c r="E603" s="175">
        <v>726</v>
      </c>
      <c r="F603" s="180">
        <v>158</v>
      </c>
      <c r="G603" s="180">
        <v>370</v>
      </c>
      <c r="H603" s="181">
        <v>198</v>
      </c>
      <c r="I603" s="175">
        <v>740</v>
      </c>
      <c r="J603" s="180">
        <v>170</v>
      </c>
      <c r="K603" s="180">
        <v>357</v>
      </c>
      <c r="L603" s="181">
        <v>213</v>
      </c>
      <c r="M603" s="175">
        <v>740</v>
      </c>
      <c r="N603" s="180">
        <v>172</v>
      </c>
      <c r="O603" s="180">
        <v>354</v>
      </c>
      <c r="P603" s="181">
        <v>214</v>
      </c>
    </row>
    <row r="604" spans="1:16" x14ac:dyDescent="0.3">
      <c r="A604" s="178" t="s">
        <v>474</v>
      </c>
      <c r="B604" s="179" t="s">
        <v>763</v>
      </c>
      <c r="C604" s="179" t="s">
        <v>1805</v>
      </c>
      <c r="D604" s="178" t="s">
        <v>765</v>
      </c>
      <c r="E604" s="175">
        <v>771</v>
      </c>
      <c r="F604" s="180">
        <v>194</v>
      </c>
      <c r="G604" s="180">
        <v>331</v>
      </c>
      <c r="H604" s="181">
        <v>246</v>
      </c>
      <c r="I604" s="175">
        <v>751</v>
      </c>
      <c r="J604" s="180">
        <v>192</v>
      </c>
      <c r="K604" s="180">
        <v>315</v>
      </c>
      <c r="L604" s="181">
        <v>244</v>
      </c>
      <c r="M604" s="175">
        <v>743</v>
      </c>
      <c r="N604" s="180">
        <v>185</v>
      </c>
      <c r="O604" s="180">
        <v>309</v>
      </c>
      <c r="P604" s="181">
        <v>249</v>
      </c>
    </row>
    <row r="605" spans="1:16" x14ac:dyDescent="0.3">
      <c r="A605" s="178" t="s">
        <v>308</v>
      </c>
      <c r="B605" s="179" t="s">
        <v>681</v>
      </c>
      <c r="C605" s="179" t="s">
        <v>1806</v>
      </c>
      <c r="D605" s="179" t="s">
        <v>703</v>
      </c>
      <c r="E605" s="175">
        <v>717</v>
      </c>
      <c r="F605" s="180">
        <v>291</v>
      </c>
      <c r="G605" s="180">
        <v>185</v>
      </c>
      <c r="H605" s="181">
        <v>241</v>
      </c>
      <c r="I605" s="175">
        <v>763</v>
      </c>
      <c r="J605" s="180">
        <v>295</v>
      </c>
      <c r="K605" s="180">
        <v>236</v>
      </c>
      <c r="L605" s="181">
        <v>232</v>
      </c>
      <c r="M605" s="175">
        <v>745</v>
      </c>
      <c r="N605" s="180">
        <v>305</v>
      </c>
      <c r="O605" s="180">
        <v>201</v>
      </c>
      <c r="P605" s="181">
        <v>239</v>
      </c>
    </row>
    <row r="606" spans="1:16" x14ac:dyDescent="0.3">
      <c r="A606" s="178" t="s">
        <v>924</v>
      </c>
      <c r="B606" s="179" t="s">
        <v>108</v>
      </c>
      <c r="C606" s="179" t="s">
        <v>1807</v>
      </c>
      <c r="D606" s="178" t="s">
        <v>126</v>
      </c>
      <c r="E606" s="175">
        <v>678</v>
      </c>
      <c r="F606" s="180">
        <v>306</v>
      </c>
      <c r="G606" s="180">
        <v>167</v>
      </c>
      <c r="H606" s="181">
        <v>205</v>
      </c>
      <c r="I606" s="175">
        <v>658</v>
      </c>
      <c r="J606" s="180">
        <v>309</v>
      </c>
      <c r="K606" s="180">
        <v>202</v>
      </c>
      <c r="L606" s="181">
        <v>147</v>
      </c>
      <c r="M606" s="175">
        <v>743</v>
      </c>
      <c r="N606" s="180">
        <v>309</v>
      </c>
      <c r="O606" s="180">
        <v>281</v>
      </c>
      <c r="P606" s="181">
        <v>153</v>
      </c>
    </row>
    <row r="607" spans="1:16" x14ac:dyDescent="0.3">
      <c r="A607" s="178" t="s">
        <v>308</v>
      </c>
      <c r="B607" s="179" t="s">
        <v>181</v>
      </c>
      <c r="C607" s="179" t="s">
        <v>1808</v>
      </c>
      <c r="D607" s="178" t="s">
        <v>824</v>
      </c>
      <c r="E607" s="175">
        <v>723</v>
      </c>
      <c r="F607" s="180">
        <v>153</v>
      </c>
      <c r="G607" s="180">
        <v>433</v>
      </c>
      <c r="H607" s="181">
        <v>137</v>
      </c>
      <c r="I607" s="175">
        <v>724</v>
      </c>
      <c r="J607" s="180">
        <v>148</v>
      </c>
      <c r="K607" s="180">
        <v>436</v>
      </c>
      <c r="L607" s="181">
        <v>140</v>
      </c>
      <c r="M607" s="175">
        <v>725</v>
      </c>
      <c r="N607" s="180">
        <v>150</v>
      </c>
      <c r="O607" s="180">
        <v>444</v>
      </c>
      <c r="P607" s="181">
        <v>131</v>
      </c>
    </row>
    <row r="608" spans="1:16" x14ac:dyDescent="0.3">
      <c r="A608" s="178" t="s">
        <v>924</v>
      </c>
      <c r="B608" s="179" t="s">
        <v>309</v>
      </c>
      <c r="C608" s="179" t="s">
        <v>1809</v>
      </c>
      <c r="D608" s="178" t="s">
        <v>377</v>
      </c>
      <c r="E608" s="175">
        <v>553</v>
      </c>
      <c r="F608" s="180">
        <v>175</v>
      </c>
      <c r="G608" s="180">
        <v>166</v>
      </c>
      <c r="H608" s="181">
        <v>212</v>
      </c>
      <c r="I608" s="175">
        <v>945</v>
      </c>
      <c r="J608" s="180">
        <v>213</v>
      </c>
      <c r="K608" s="180">
        <v>515</v>
      </c>
      <c r="L608" s="181">
        <v>217</v>
      </c>
      <c r="M608" s="175">
        <v>714</v>
      </c>
      <c r="N608" s="180">
        <v>215</v>
      </c>
      <c r="O608" s="180">
        <v>302</v>
      </c>
      <c r="P608" s="181">
        <v>197</v>
      </c>
    </row>
    <row r="609" spans="1:16" x14ac:dyDescent="0.3">
      <c r="A609" s="178" t="s">
        <v>512</v>
      </c>
      <c r="B609" s="179" t="s">
        <v>309</v>
      </c>
      <c r="C609" s="179" t="s">
        <v>1810</v>
      </c>
      <c r="D609" s="178" t="s">
        <v>170</v>
      </c>
      <c r="E609" s="175">
        <v>676</v>
      </c>
      <c r="F609" s="180">
        <v>277</v>
      </c>
      <c r="G609" s="180">
        <v>167</v>
      </c>
      <c r="H609" s="181">
        <v>232</v>
      </c>
      <c r="I609" s="175">
        <v>709</v>
      </c>
      <c r="J609" s="180">
        <v>281</v>
      </c>
      <c r="K609" s="180">
        <v>169</v>
      </c>
      <c r="L609" s="181">
        <v>259</v>
      </c>
      <c r="M609" s="175">
        <v>733</v>
      </c>
      <c r="N609" s="180">
        <v>277</v>
      </c>
      <c r="O609" s="180">
        <v>198</v>
      </c>
      <c r="P609" s="181">
        <v>258</v>
      </c>
    </row>
    <row r="610" spans="1:16" x14ac:dyDescent="0.3">
      <c r="A610" s="178" t="s">
        <v>938</v>
      </c>
      <c r="B610" s="179" t="s">
        <v>108</v>
      </c>
      <c r="C610" s="179" t="s">
        <v>1811</v>
      </c>
      <c r="D610" s="178" t="s">
        <v>142</v>
      </c>
      <c r="E610" s="175">
        <v>725</v>
      </c>
      <c r="F610" s="180">
        <v>353</v>
      </c>
      <c r="G610" s="180">
        <v>192</v>
      </c>
      <c r="H610" s="181">
        <v>180</v>
      </c>
      <c r="I610" s="175">
        <v>721</v>
      </c>
      <c r="J610" s="180">
        <v>356</v>
      </c>
      <c r="K610" s="180">
        <v>179</v>
      </c>
      <c r="L610" s="181">
        <v>186</v>
      </c>
      <c r="M610" s="175">
        <v>737</v>
      </c>
      <c r="N610" s="180">
        <v>359</v>
      </c>
      <c r="O610" s="180">
        <v>187</v>
      </c>
      <c r="P610" s="181">
        <v>191</v>
      </c>
    </row>
    <row r="611" spans="1:16" x14ac:dyDescent="0.3">
      <c r="A611" s="178" t="s">
        <v>539</v>
      </c>
      <c r="B611" s="179" t="s">
        <v>309</v>
      </c>
      <c r="C611" s="179" t="s">
        <v>1812</v>
      </c>
      <c r="D611" s="178" t="s">
        <v>331</v>
      </c>
      <c r="E611" s="175">
        <v>730</v>
      </c>
      <c r="F611" s="180">
        <v>268</v>
      </c>
      <c r="G611" s="180">
        <v>298</v>
      </c>
      <c r="H611" s="181">
        <v>164</v>
      </c>
      <c r="I611" s="175">
        <v>750</v>
      </c>
      <c r="J611" s="180">
        <v>283</v>
      </c>
      <c r="K611" s="180">
        <v>296</v>
      </c>
      <c r="L611" s="181">
        <v>171</v>
      </c>
      <c r="M611" s="175">
        <v>719</v>
      </c>
      <c r="N611" s="180">
        <v>282</v>
      </c>
      <c r="O611" s="180">
        <v>275</v>
      </c>
      <c r="P611" s="181">
        <v>162</v>
      </c>
    </row>
    <row r="612" spans="1:16" x14ac:dyDescent="0.3">
      <c r="A612" s="178" t="s">
        <v>680</v>
      </c>
      <c r="B612" s="179" t="s">
        <v>506</v>
      </c>
      <c r="C612" s="179" t="s">
        <v>1813</v>
      </c>
      <c r="D612" s="178" t="s">
        <v>1025</v>
      </c>
      <c r="E612" s="175">
        <v>703</v>
      </c>
      <c r="F612" s="180">
        <v>316</v>
      </c>
      <c r="G612" s="180">
        <v>126</v>
      </c>
      <c r="H612" s="181">
        <v>261</v>
      </c>
      <c r="I612" s="175">
        <v>721</v>
      </c>
      <c r="J612" s="180">
        <v>332</v>
      </c>
      <c r="K612" s="180">
        <v>124</v>
      </c>
      <c r="L612" s="181">
        <v>265</v>
      </c>
      <c r="M612" s="175">
        <v>730</v>
      </c>
      <c r="N612" s="180">
        <v>336</v>
      </c>
      <c r="O612" s="180">
        <v>127</v>
      </c>
      <c r="P612" s="181">
        <v>267</v>
      </c>
    </row>
    <row r="613" spans="1:16" x14ac:dyDescent="0.3">
      <c r="A613" s="178" t="s">
        <v>260</v>
      </c>
      <c r="B613" s="179" t="s">
        <v>506</v>
      </c>
      <c r="C613" s="179" t="s">
        <v>1814</v>
      </c>
      <c r="D613" s="178" t="s">
        <v>1034</v>
      </c>
      <c r="E613" s="175">
        <v>772</v>
      </c>
      <c r="F613" s="180">
        <v>218</v>
      </c>
      <c r="G613" s="180">
        <v>348</v>
      </c>
      <c r="H613" s="181">
        <v>206</v>
      </c>
      <c r="I613" s="175">
        <v>759</v>
      </c>
      <c r="J613" s="180">
        <v>215</v>
      </c>
      <c r="K613" s="180">
        <v>337</v>
      </c>
      <c r="L613" s="181">
        <v>207</v>
      </c>
      <c r="M613" s="175">
        <v>727</v>
      </c>
      <c r="N613" s="180">
        <v>218</v>
      </c>
      <c r="O613" s="180">
        <v>303</v>
      </c>
      <c r="P613" s="181">
        <v>206</v>
      </c>
    </row>
    <row r="614" spans="1:16" x14ac:dyDescent="0.3">
      <c r="A614" s="178" t="s">
        <v>568</v>
      </c>
      <c r="B614" s="179" t="s">
        <v>135</v>
      </c>
      <c r="C614" s="179" t="s">
        <v>1815</v>
      </c>
      <c r="D614" s="178" t="s">
        <v>454</v>
      </c>
      <c r="E614" s="175">
        <v>813</v>
      </c>
      <c r="F614" s="180">
        <v>384</v>
      </c>
      <c r="G614" s="180">
        <v>84</v>
      </c>
      <c r="H614" s="181">
        <v>345</v>
      </c>
      <c r="I614" s="175">
        <v>768</v>
      </c>
      <c r="J614" s="180">
        <v>375</v>
      </c>
      <c r="K614" s="180">
        <v>102</v>
      </c>
      <c r="L614" s="181">
        <v>291</v>
      </c>
      <c r="M614" s="175">
        <v>716</v>
      </c>
      <c r="N614" s="180">
        <v>372</v>
      </c>
      <c r="O614" s="180">
        <v>64</v>
      </c>
      <c r="P614" s="181">
        <v>280</v>
      </c>
    </row>
    <row r="615" spans="1:16" x14ac:dyDescent="0.3">
      <c r="A615" s="178" t="s">
        <v>308</v>
      </c>
      <c r="B615" s="179" t="s">
        <v>235</v>
      </c>
      <c r="C615" s="179" t="s">
        <v>1816</v>
      </c>
      <c r="D615" s="178" t="s">
        <v>238</v>
      </c>
      <c r="E615" s="175">
        <v>700</v>
      </c>
      <c r="F615" s="180">
        <v>142</v>
      </c>
      <c r="G615" s="180">
        <v>457</v>
      </c>
      <c r="H615" s="181">
        <v>101</v>
      </c>
      <c r="I615" s="175">
        <v>720</v>
      </c>
      <c r="J615" s="180">
        <v>148</v>
      </c>
      <c r="K615" s="180">
        <v>473</v>
      </c>
      <c r="L615" s="181">
        <v>99</v>
      </c>
      <c r="M615" s="175">
        <v>725</v>
      </c>
      <c r="N615" s="180">
        <v>148</v>
      </c>
      <c r="O615" s="180">
        <v>476</v>
      </c>
      <c r="P615" s="181">
        <v>101</v>
      </c>
    </row>
    <row r="616" spans="1:16" x14ac:dyDescent="0.3">
      <c r="A616" s="178" t="s">
        <v>260</v>
      </c>
      <c r="B616" s="179" t="s">
        <v>108</v>
      </c>
      <c r="C616" s="179" t="s">
        <v>1817</v>
      </c>
      <c r="D616" s="178" t="s">
        <v>194</v>
      </c>
      <c r="E616" s="175">
        <v>689</v>
      </c>
      <c r="F616" s="180">
        <v>277</v>
      </c>
      <c r="G616" s="180">
        <v>34</v>
      </c>
      <c r="H616" s="181">
        <v>378</v>
      </c>
      <c r="I616" s="175">
        <v>707</v>
      </c>
      <c r="J616" s="180">
        <v>288</v>
      </c>
      <c r="K616" s="180">
        <v>38</v>
      </c>
      <c r="L616" s="181">
        <v>381</v>
      </c>
      <c r="M616" s="175">
        <v>711</v>
      </c>
      <c r="N616" s="180">
        <v>291</v>
      </c>
      <c r="O616" s="180">
        <v>47</v>
      </c>
      <c r="P616" s="181">
        <v>373</v>
      </c>
    </row>
    <row r="617" spans="1:16" x14ac:dyDescent="0.3">
      <c r="A617" s="178" t="s">
        <v>819</v>
      </c>
      <c r="B617" s="179" t="s">
        <v>135</v>
      </c>
      <c r="C617" s="179" t="s">
        <v>1818</v>
      </c>
      <c r="D617" s="178" t="s">
        <v>434</v>
      </c>
      <c r="E617" s="175">
        <v>716</v>
      </c>
      <c r="F617" s="180">
        <v>384</v>
      </c>
      <c r="G617" s="180">
        <v>140</v>
      </c>
      <c r="H617" s="181">
        <v>192</v>
      </c>
      <c r="I617" s="175">
        <v>729</v>
      </c>
      <c r="J617" s="180">
        <v>389</v>
      </c>
      <c r="K617" s="180">
        <v>137</v>
      </c>
      <c r="L617" s="181">
        <v>203</v>
      </c>
      <c r="M617" s="175">
        <v>719</v>
      </c>
      <c r="N617" s="180">
        <v>396</v>
      </c>
      <c r="O617" s="180">
        <v>115</v>
      </c>
      <c r="P617" s="181">
        <v>208</v>
      </c>
    </row>
    <row r="618" spans="1:16" x14ac:dyDescent="0.3">
      <c r="A618" s="178" t="s">
        <v>308</v>
      </c>
      <c r="B618" s="179" t="s">
        <v>309</v>
      </c>
      <c r="C618" s="179" t="s">
        <v>1819</v>
      </c>
      <c r="D618" s="178" t="s">
        <v>406</v>
      </c>
      <c r="E618" s="175">
        <v>710</v>
      </c>
      <c r="F618" s="180">
        <v>366</v>
      </c>
      <c r="G618" s="180">
        <v>151</v>
      </c>
      <c r="H618" s="181">
        <v>193</v>
      </c>
      <c r="I618" s="175">
        <v>796</v>
      </c>
      <c r="J618" s="180">
        <v>362</v>
      </c>
      <c r="K618" s="180">
        <v>234</v>
      </c>
      <c r="L618" s="181">
        <v>200</v>
      </c>
      <c r="M618" s="175">
        <v>732</v>
      </c>
      <c r="N618" s="180">
        <v>362</v>
      </c>
      <c r="O618" s="180">
        <v>152</v>
      </c>
      <c r="P618" s="181">
        <v>218</v>
      </c>
    </row>
    <row r="619" spans="1:16" x14ac:dyDescent="0.3">
      <c r="A619" s="178" t="s">
        <v>680</v>
      </c>
      <c r="B619" s="179" t="s">
        <v>108</v>
      </c>
      <c r="C619" s="179" t="s">
        <v>1820</v>
      </c>
      <c r="D619" s="178" t="s">
        <v>220</v>
      </c>
      <c r="E619" s="175">
        <v>842</v>
      </c>
      <c r="F619" s="180">
        <v>56</v>
      </c>
      <c r="G619" s="180">
        <v>729</v>
      </c>
      <c r="H619" s="181">
        <v>57</v>
      </c>
      <c r="I619" s="175">
        <v>748</v>
      </c>
      <c r="J619" s="180">
        <v>57</v>
      </c>
      <c r="K619" s="180">
        <v>636</v>
      </c>
      <c r="L619" s="181">
        <v>55</v>
      </c>
      <c r="M619" s="175">
        <v>709</v>
      </c>
      <c r="N619" s="180">
        <v>60</v>
      </c>
      <c r="O619" s="180">
        <v>594</v>
      </c>
      <c r="P619" s="181">
        <v>55</v>
      </c>
    </row>
    <row r="620" spans="1:16" x14ac:dyDescent="0.3">
      <c r="A620" s="178" t="s">
        <v>1149</v>
      </c>
      <c r="B620" s="179" t="s">
        <v>108</v>
      </c>
      <c r="C620" s="179" t="s">
        <v>1821</v>
      </c>
      <c r="D620" s="178" t="s">
        <v>201</v>
      </c>
      <c r="E620" s="175">
        <v>666</v>
      </c>
      <c r="F620" s="180">
        <v>207</v>
      </c>
      <c r="G620" s="180">
        <v>305</v>
      </c>
      <c r="H620" s="181">
        <v>154</v>
      </c>
      <c r="I620" s="175">
        <v>737</v>
      </c>
      <c r="J620" s="180">
        <v>207</v>
      </c>
      <c r="K620" s="180">
        <v>375</v>
      </c>
      <c r="L620" s="181">
        <v>155</v>
      </c>
      <c r="M620" s="175">
        <v>714</v>
      </c>
      <c r="N620" s="180">
        <v>205</v>
      </c>
      <c r="O620" s="180">
        <v>349</v>
      </c>
      <c r="P620" s="181">
        <v>160</v>
      </c>
    </row>
    <row r="621" spans="1:16" x14ac:dyDescent="0.3">
      <c r="A621" s="178" t="s">
        <v>792</v>
      </c>
      <c r="B621" s="179" t="s">
        <v>475</v>
      </c>
      <c r="C621" s="179" t="s">
        <v>1822</v>
      </c>
      <c r="D621" s="178" t="s">
        <v>505</v>
      </c>
      <c r="E621" s="175">
        <v>716</v>
      </c>
      <c r="F621" s="180">
        <v>266</v>
      </c>
      <c r="G621" s="180">
        <v>201</v>
      </c>
      <c r="H621" s="181">
        <v>249</v>
      </c>
      <c r="I621" s="175">
        <v>705</v>
      </c>
      <c r="J621" s="180">
        <v>266</v>
      </c>
      <c r="K621" s="180">
        <v>195</v>
      </c>
      <c r="L621" s="181">
        <v>244</v>
      </c>
      <c r="M621" s="175">
        <v>699</v>
      </c>
      <c r="N621" s="180">
        <v>268</v>
      </c>
      <c r="O621" s="180">
        <v>195</v>
      </c>
      <c r="P621" s="181">
        <v>236</v>
      </c>
    </row>
    <row r="622" spans="1:16" x14ac:dyDescent="0.3">
      <c r="A622" s="178" t="s">
        <v>568</v>
      </c>
      <c r="B622" s="179" t="s">
        <v>939</v>
      </c>
      <c r="C622" s="179" t="s">
        <v>1823</v>
      </c>
      <c r="D622" s="178" t="s">
        <v>983</v>
      </c>
      <c r="E622" s="175">
        <v>670</v>
      </c>
      <c r="F622" s="180">
        <v>221</v>
      </c>
      <c r="G622" s="180">
        <v>232</v>
      </c>
      <c r="H622" s="181">
        <v>217</v>
      </c>
      <c r="I622" s="175">
        <v>683</v>
      </c>
      <c r="J622" s="180">
        <v>231</v>
      </c>
      <c r="K622" s="180">
        <v>237</v>
      </c>
      <c r="L622" s="181">
        <v>215</v>
      </c>
      <c r="M622" s="175">
        <v>709</v>
      </c>
      <c r="N622" s="180">
        <v>272</v>
      </c>
      <c r="O622" s="180">
        <v>220</v>
      </c>
      <c r="P622" s="181">
        <v>217</v>
      </c>
    </row>
    <row r="623" spans="1:16" x14ac:dyDescent="0.3">
      <c r="A623" s="178" t="s">
        <v>429</v>
      </c>
      <c r="B623" s="179" t="s">
        <v>261</v>
      </c>
      <c r="C623" s="179" t="s">
        <v>1824</v>
      </c>
      <c r="D623" s="178" t="s">
        <v>292</v>
      </c>
      <c r="E623" s="175">
        <v>678</v>
      </c>
      <c r="F623" s="180">
        <v>169</v>
      </c>
      <c r="G623" s="180">
        <v>270</v>
      </c>
      <c r="H623" s="181">
        <v>239</v>
      </c>
      <c r="I623" s="175">
        <v>718</v>
      </c>
      <c r="J623" s="180">
        <v>172</v>
      </c>
      <c r="K623" s="180">
        <v>301</v>
      </c>
      <c r="L623" s="181">
        <v>245</v>
      </c>
      <c r="M623" s="175">
        <v>703</v>
      </c>
      <c r="N623" s="180">
        <v>172</v>
      </c>
      <c r="O623" s="180">
        <v>284</v>
      </c>
      <c r="P623" s="181">
        <v>247</v>
      </c>
    </row>
    <row r="624" spans="1:16" x14ac:dyDescent="0.3">
      <c r="A624" s="178" t="s">
        <v>873</v>
      </c>
      <c r="B624" s="179" t="s">
        <v>309</v>
      </c>
      <c r="C624" s="179" t="s">
        <v>1825</v>
      </c>
      <c r="D624" s="178" t="s">
        <v>364</v>
      </c>
      <c r="E624" s="175">
        <v>721</v>
      </c>
      <c r="F624" s="180">
        <v>415</v>
      </c>
      <c r="G624" s="180">
        <v>127</v>
      </c>
      <c r="H624" s="181">
        <v>179</v>
      </c>
      <c r="I624" s="175">
        <v>703</v>
      </c>
      <c r="J624" s="180">
        <v>421</v>
      </c>
      <c r="K624" s="180">
        <v>98</v>
      </c>
      <c r="L624" s="181">
        <v>184</v>
      </c>
      <c r="M624" s="175">
        <v>705</v>
      </c>
      <c r="N624" s="180">
        <v>420</v>
      </c>
      <c r="O624" s="180">
        <v>95</v>
      </c>
      <c r="P624" s="181">
        <v>190</v>
      </c>
    </row>
    <row r="625" spans="1:16" x14ac:dyDescent="0.3">
      <c r="A625" s="178" t="s">
        <v>568</v>
      </c>
      <c r="B625" s="179" t="s">
        <v>181</v>
      </c>
      <c r="C625" s="179" t="s">
        <v>1826</v>
      </c>
      <c r="D625" s="178" t="s">
        <v>272</v>
      </c>
      <c r="E625" s="175">
        <v>620</v>
      </c>
      <c r="F625" s="180">
        <v>381</v>
      </c>
      <c r="G625" s="180">
        <v>83</v>
      </c>
      <c r="H625" s="181">
        <v>156</v>
      </c>
      <c r="I625" s="175">
        <v>634</v>
      </c>
      <c r="J625" s="180">
        <v>407</v>
      </c>
      <c r="K625" s="180">
        <v>75</v>
      </c>
      <c r="L625" s="181">
        <v>152</v>
      </c>
      <c r="M625" s="175">
        <v>696</v>
      </c>
      <c r="N625" s="180">
        <v>435</v>
      </c>
      <c r="O625" s="180">
        <v>111</v>
      </c>
      <c r="P625" s="181">
        <v>150</v>
      </c>
    </row>
    <row r="626" spans="1:16" x14ac:dyDescent="0.3">
      <c r="A626" s="178" t="s">
        <v>429</v>
      </c>
      <c r="B626" s="179" t="s">
        <v>1150</v>
      </c>
      <c r="C626" s="179" t="s">
        <v>1827</v>
      </c>
      <c r="D626" s="178" t="s">
        <v>826</v>
      </c>
      <c r="E626" s="175">
        <v>657</v>
      </c>
      <c r="F626" s="180">
        <v>394</v>
      </c>
      <c r="G626" s="180">
        <v>98</v>
      </c>
      <c r="H626" s="181">
        <v>165</v>
      </c>
      <c r="I626" s="175">
        <v>685</v>
      </c>
      <c r="J626" s="180">
        <v>414</v>
      </c>
      <c r="K626" s="180">
        <v>109</v>
      </c>
      <c r="L626" s="181">
        <v>162</v>
      </c>
      <c r="M626" s="175">
        <v>691</v>
      </c>
      <c r="N626" s="180">
        <v>442</v>
      </c>
      <c r="O626" s="180">
        <v>93</v>
      </c>
      <c r="P626" s="181">
        <v>156</v>
      </c>
    </row>
    <row r="627" spans="1:16" x14ac:dyDescent="0.3">
      <c r="A627" s="178" t="s">
        <v>1149</v>
      </c>
      <c r="B627" s="179" t="s">
        <v>1039</v>
      </c>
      <c r="C627" s="179" t="s">
        <v>1828</v>
      </c>
      <c r="D627" s="178" t="s">
        <v>1062</v>
      </c>
      <c r="E627" s="175">
        <v>748</v>
      </c>
      <c r="F627" s="180">
        <v>174</v>
      </c>
      <c r="G627" s="180">
        <v>511</v>
      </c>
      <c r="H627" s="181">
        <v>63</v>
      </c>
      <c r="I627" s="175">
        <v>728</v>
      </c>
      <c r="J627" s="180">
        <v>176</v>
      </c>
      <c r="K627" s="180">
        <v>486</v>
      </c>
      <c r="L627" s="181">
        <v>66</v>
      </c>
      <c r="M627" s="175">
        <v>696</v>
      </c>
      <c r="N627" s="180">
        <v>172</v>
      </c>
      <c r="O627" s="180">
        <v>459</v>
      </c>
      <c r="P627" s="181">
        <v>65</v>
      </c>
    </row>
    <row r="628" spans="1:16" x14ac:dyDescent="0.3">
      <c r="A628" s="178" t="s">
        <v>1187</v>
      </c>
      <c r="B628" s="179" t="s">
        <v>309</v>
      </c>
      <c r="C628" s="179" t="s">
        <v>1829</v>
      </c>
      <c r="D628" s="178" t="s">
        <v>313</v>
      </c>
      <c r="E628" s="175">
        <v>680</v>
      </c>
      <c r="F628" s="180">
        <v>400</v>
      </c>
      <c r="G628" s="180">
        <v>190</v>
      </c>
      <c r="H628" s="181">
        <v>90</v>
      </c>
      <c r="I628" s="175">
        <v>684</v>
      </c>
      <c r="J628" s="180">
        <v>411</v>
      </c>
      <c r="K628" s="180">
        <v>183</v>
      </c>
      <c r="L628" s="181">
        <v>90</v>
      </c>
      <c r="M628" s="175">
        <v>692</v>
      </c>
      <c r="N628" s="180">
        <v>416</v>
      </c>
      <c r="O628" s="180">
        <v>186</v>
      </c>
      <c r="P628" s="181">
        <v>90</v>
      </c>
    </row>
    <row r="629" spans="1:16" x14ac:dyDescent="0.3">
      <c r="A629" s="178" t="s">
        <v>308</v>
      </c>
      <c r="B629" s="179" t="s">
        <v>309</v>
      </c>
      <c r="C629" s="179" t="s">
        <v>1830</v>
      </c>
      <c r="D629" s="178" t="s">
        <v>384</v>
      </c>
      <c r="E629" s="175">
        <v>670</v>
      </c>
      <c r="F629" s="180">
        <v>208</v>
      </c>
      <c r="G629" s="180">
        <v>366</v>
      </c>
      <c r="H629" s="181">
        <v>96</v>
      </c>
      <c r="I629" s="175">
        <v>676</v>
      </c>
      <c r="J629" s="180">
        <v>215</v>
      </c>
      <c r="K629" s="180">
        <v>359</v>
      </c>
      <c r="L629" s="181">
        <v>102</v>
      </c>
      <c r="M629" s="175">
        <v>692</v>
      </c>
      <c r="N629" s="180">
        <v>212</v>
      </c>
      <c r="O629" s="180">
        <v>378</v>
      </c>
      <c r="P629" s="181">
        <v>102</v>
      </c>
    </row>
    <row r="630" spans="1:16" x14ac:dyDescent="0.3">
      <c r="A630" s="178" t="s">
        <v>568</v>
      </c>
      <c r="B630" s="179" t="s">
        <v>181</v>
      </c>
      <c r="C630" s="179" t="s">
        <v>1831</v>
      </c>
      <c r="D630" s="178" t="s">
        <v>484</v>
      </c>
      <c r="E630" s="175">
        <v>726</v>
      </c>
      <c r="F630" s="180">
        <v>230</v>
      </c>
      <c r="G630" s="180">
        <v>306</v>
      </c>
      <c r="H630" s="181">
        <v>190</v>
      </c>
      <c r="I630" s="175">
        <v>723</v>
      </c>
      <c r="J630" s="180">
        <v>255</v>
      </c>
      <c r="K630" s="180">
        <v>273</v>
      </c>
      <c r="L630" s="181">
        <v>195</v>
      </c>
      <c r="M630" s="175">
        <v>688</v>
      </c>
      <c r="N630" s="180">
        <v>253</v>
      </c>
      <c r="O630" s="180">
        <v>243</v>
      </c>
      <c r="P630" s="181">
        <v>192</v>
      </c>
    </row>
    <row r="631" spans="1:16" x14ac:dyDescent="0.3">
      <c r="A631" s="178" t="s">
        <v>568</v>
      </c>
      <c r="B631" s="179" t="s">
        <v>475</v>
      </c>
      <c r="C631" s="179" t="s">
        <v>1832</v>
      </c>
      <c r="D631" s="178" t="s">
        <v>123</v>
      </c>
      <c r="E631" s="175">
        <v>698</v>
      </c>
      <c r="F631" s="180">
        <v>268</v>
      </c>
      <c r="G631" s="180">
        <v>314</v>
      </c>
      <c r="H631" s="181">
        <v>116</v>
      </c>
      <c r="I631" s="175">
        <v>661</v>
      </c>
      <c r="J631" s="180">
        <v>233</v>
      </c>
      <c r="K631" s="180">
        <v>304</v>
      </c>
      <c r="L631" s="181">
        <v>124</v>
      </c>
      <c r="M631" s="175">
        <v>682</v>
      </c>
      <c r="N631" s="180">
        <v>232</v>
      </c>
      <c r="O631" s="180">
        <v>333</v>
      </c>
      <c r="P631" s="181">
        <v>117</v>
      </c>
    </row>
    <row r="632" spans="1:16" x14ac:dyDescent="0.3">
      <c r="A632" s="178" t="s">
        <v>260</v>
      </c>
      <c r="B632" s="179" t="s">
        <v>506</v>
      </c>
      <c r="C632" s="179" t="s">
        <v>1833</v>
      </c>
      <c r="D632" s="178" t="s">
        <v>1022</v>
      </c>
      <c r="E632" s="175">
        <v>676</v>
      </c>
      <c r="F632" s="180">
        <v>136</v>
      </c>
      <c r="G632" s="180">
        <v>302</v>
      </c>
      <c r="H632" s="181">
        <v>238</v>
      </c>
      <c r="I632" s="175">
        <v>735</v>
      </c>
      <c r="J632" s="180">
        <v>136</v>
      </c>
      <c r="K632" s="180">
        <v>351</v>
      </c>
      <c r="L632" s="181">
        <v>248</v>
      </c>
      <c r="M632" s="175">
        <v>692</v>
      </c>
      <c r="N632" s="180">
        <v>136</v>
      </c>
      <c r="O632" s="180">
        <v>305</v>
      </c>
      <c r="P632" s="181">
        <v>251</v>
      </c>
    </row>
    <row r="633" spans="1:16" x14ac:dyDescent="0.3">
      <c r="A633" s="178" t="s">
        <v>474</v>
      </c>
      <c r="B633" s="179" t="s">
        <v>1039</v>
      </c>
      <c r="C633" s="179" t="s">
        <v>1834</v>
      </c>
      <c r="D633" s="178" t="s">
        <v>1052</v>
      </c>
      <c r="E633" s="175">
        <v>747</v>
      </c>
      <c r="F633" s="180">
        <v>200</v>
      </c>
      <c r="G633" s="180">
        <v>340</v>
      </c>
      <c r="H633" s="181">
        <v>207</v>
      </c>
      <c r="I633" s="175">
        <v>786</v>
      </c>
      <c r="J633" s="180">
        <v>296</v>
      </c>
      <c r="K633" s="180">
        <v>283</v>
      </c>
      <c r="L633" s="181">
        <v>207</v>
      </c>
      <c r="M633" s="175">
        <v>671</v>
      </c>
      <c r="N633" s="180">
        <v>286</v>
      </c>
      <c r="O633" s="180">
        <v>195</v>
      </c>
      <c r="P633" s="181">
        <v>190</v>
      </c>
    </row>
    <row r="634" spans="1:16" x14ac:dyDescent="0.3">
      <c r="A634" s="178" t="s">
        <v>568</v>
      </c>
      <c r="B634" s="179" t="s">
        <v>939</v>
      </c>
      <c r="C634" s="179" t="s">
        <v>1835</v>
      </c>
      <c r="D634" s="178" t="s">
        <v>994</v>
      </c>
      <c r="E634" s="175">
        <v>679</v>
      </c>
      <c r="F634" s="180">
        <v>356</v>
      </c>
      <c r="G634" s="180">
        <v>136</v>
      </c>
      <c r="H634" s="181">
        <v>187</v>
      </c>
      <c r="I634" s="175">
        <v>688</v>
      </c>
      <c r="J634" s="180">
        <v>367</v>
      </c>
      <c r="K634" s="180">
        <v>114</v>
      </c>
      <c r="L634" s="181">
        <v>207</v>
      </c>
      <c r="M634" s="175">
        <v>692</v>
      </c>
      <c r="N634" s="180">
        <v>363</v>
      </c>
      <c r="O634" s="180">
        <v>115</v>
      </c>
      <c r="P634" s="181">
        <v>214</v>
      </c>
    </row>
    <row r="635" spans="1:16" x14ac:dyDescent="0.3">
      <c r="A635" s="178" t="s">
        <v>747</v>
      </c>
      <c r="B635" s="179" t="s">
        <v>569</v>
      </c>
      <c r="C635" s="179" t="s">
        <v>1836</v>
      </c>
      <c r="D635" s="178" t="s">
        <v>596</v>
      </c>
      <c r="E635" s="175">
        <v>686</v>
      </c>
      <c r="F635" s="180">
        <v>481</v>
      </c>
      <c r="G635" s="180">
        <v>117</v>
      </c>
      <c r="H635" s="181">
        <v>88</v>
      </c>
      <c r="I635" s="175">
        <v>714</v>
      </c>
      <c r="J635" s="180">
        <v>494</v>
      </c>
      <c r="K635" s="180">
        <v>108</v>
      </c>
      <c r="L635" s="181">
        <v>112</v>
      </c>
      <c r="M635" s="175">
        <v>685</v>
      </c>
      <c r="N635" s="180">
        <v>490</v>
      </c>
      <c r="O635" s="180">
        <v>82</v>
      </c>
      <c r="P635" s="181">
        <v>113</v>
      </c>
    </row>
    <row r="636" spans="1:16" x14ac:dyDescent="0.3">
      <c r="A636" s="178" t="s">
        <v>429</v>
      </c>
      <c r="B636" s="179" t="s">
        <v>108</v>
      </c>
      <c r="C636" s="179" t="s">
        <v>1837</v>
      </c>
      <c r="D636" s="178" t="s">
        <v>187</v>
      </c>
      <c r="E636" s="175">
        <v>713</v>
      </c>
      <c r="F636" s="180">
        <v>207</v>
      </c>
      <c r="G636" s="180">
        <v>327</v>
      </c>
      <c r="H636" s="181">
        <v>179</v>
      </c>
      <c r="I636" s="175">
        <v>694</v>
      </c>
      <c r="J636" s="180">
        <v>203</v>
      </c>
      <c r="K636" s="180">
        <v>319</v>
      </c>
      <c r="L636" s="181">
        <v>172</v>
      </c>
      <c r="M636" s="175">
        <v>692</v>
      </c>
      <c r="N636" s="180">
        <v>205</v>
      </c>
      <c r="O636" s="180">
        <v>307</v>
      </c>
      <c r="P636" s="181">
        <v>180</v>
      </c>
    </row>
    <row r="637" spans="1:16" x14ac:dyDescent="0.3">
      <c r="A637" s="178" t="s">
        <v>819</v>
      </c>
      <c r="B637" s="179" t="s">
        <v>681</v>
      </c>
      <c r="C637" s="179" t="s">
        <v>1838</v>
      </c>
      <c r="D637" s="178" t="s">
        <v>694</v>
      </c>
      <c r="E637" s="175">
        <v>727</v>
      </c>
      <c r="F637" s="180">
        <v>261</v>
      </c>
      <c r="G637" s="180">
        <v>165</v>
      </c>
      <c r="H637" s="181">
        <v>301</v>
      </c>
      <c r="I637" s="175">
        <v>715</v>
      </c>
      <c r="J637" s="180">
        <v>254</v>
      </c>
      <c r="K637" s="180">
        <v>167</v>
      </c>
      <c r="L637" s="181">
        <v>294</v>
      </c>
      <c r="M637" s="175">
        <v>674</v>
      </c>
      <c r="N637" s="180">
        <v>251</v>
      </c>
      <c r="O637" s="180">
        <v>137</v>
      </c>
      <c r="P637" s="181">
        <v>286</v>
      </c>
    </row>
    <row r="638" spans="1:16" x14ac:dyDescent="0.3">
      <c r="A638" s="178" t="s">
        <v>474</v>
      </c>
      <c r="B638" s="179" t="s">
        <v>181</v>
      </c>
      <c r="C638" s="179" t="s">
        <v>1839</v>
      </c>
      <c r="D638" s="178" t="s">
        <v>296</v>
      </c>
      <c r="E638" s="175">
        <v>637</v>
      </c>
      <c r="F638" s="180">
        <v>148</v>
      </c>
      <c r="G638" s="180">
        <v>278</v>
      </c>
      <c r="H638" s="181">
        <v>211</v>
      </c>
      <c r="I638" s="175">
        <v>644</v>
      </c>
      <c r="J638" s="180">
        <v>158</v>
      </c>
      <c r="K638" s="180">
        <v>265</v>
      </c>
      <c r="L638" s="181">
        <v>221</v>
      </c>
      <c r="M638" s="175">
        <v>685</v>
      </c>
      <c r="N638" s="180">
        <v>158</v>
      </c>
      <c r="O638" s="180">
        <v>303</v>
      </c>
      <c r="P638" s="181">
        <v>224</v>
      </c>
    </row>
    <row r="639" spans="1:16" x14ac:dyDescent="0.3">
      <c r="A639" s="178" t="s">
        <v>711</v>
      </c>
      <c r="B639" s="179" t="s">
        <v>712</v>
      </c>
      <c r="C639" s="179" t="s">
        <v>1840</v>
      </c>
      <c r="D639" s="178" t="s">
        <v>740</v>
      </c>
      <c r="E639" s="175">
        <v>592</v>
      </c>
      <c r="F639" s="180">
        <v>199</v>
      </c>
      <c r="G639" s="180">
        <v>245</v>
      </c>
      <c r="H639" s="181">
        <v>148</v>
      </c>
      <c r="I639" s="175">
        <v>598</v>
      </c>
      <c r="J639" s="180">
        <v>196</v>
      </c>
      <c r="K639" s="180">
        <v>233</v>
      </c>
      <c r="L639" s="181">
        <v>169</v>
      </c>
      <c r="M639" s="175">
        <v>669</v>
      </c>
      <c r="N639" s="180">
        <v>202</v>
      </c>
      <c r="O639" s="180">
        <v>310</v>
      </c>
      <c r="P639" s="181">
        <v>157</v>
      </c>
    </row>
    <row r="640" spans="1:16" x14ac:dyDescent="0.3">
      <c r="A640" s="178" t="s">
        <v>1162</v>
      </c>
      <c r="B640" s="179" t="s">
        <v>939</v>
      </c>
      <c r="C640" s="179" t="s">
        <v>1841</v>
      </c>
      <c r="D640" s="178" t="s">
        <v>946</v>
      </c>
      <c r="E640" s="175">
        <v>674</v>
      </c>
      <c r="F640" s="180">
        <v>148</v>
      </c>
      <c r="G640" s="180">
        <v>370</v>
      </c>
      <c r="H640" s="181">
        <v>156</v>
      </c>
      <c r="I640" s="175">
        <v>675</v>
      </c>
      <c r="J640" s="180">
        <v>154</v>
      </c>
      <c r="K640" s="180">
        <v>367</v>
      </c>
      <c r="L640" s="181">
        <v>154</v>
      </c>
      <c r="M640" s="175">
        <v>667</v>
      </c>
      <c r="N640" s="180">
        <v>162</v>
      </c>
      <c r="O640" s="180">
        <v>362</v>
      </c>
      <c r="P640" s="181">
        <v>143</v>
      </c>
    </row>
    <row r="641" spans="1:16" x14ac:dyDescent="0.3">
      <c r="A641" s="178" t="s">
        <v>568</v>
      </c>
      <c r="B641" s="179" t="s">
        <v>793</v>
      </c>
      <c r="C641" s="179" t="s">
        <v>1842</v>
      </c>
      <c r="D641" s="178" t="s">
        <v>807</v>
      </c>
      <c r="E641" s="175">
        <v>577</v>
      </c>
      <c r="F641" s="180">
        <v>243</v>
      </c>
      <c r="G641" s="180">
        <v>231</v>
      </c>
      <c r="H641" s="181">
        <v>103</v>
      </c>
      <c r="I641" s="175">
        <v>630</v>
      </c>
      <c r="J641" s="180">
        <v>306</v>
      </c>
      <c r="K641" s="180">
        <v>222</v>
      </c>
      <c r="L641" s="181">
        <v>102</v>
      </c>
      <c r="M641" s="175">
        <v>702</v>
      </c>
      <c r="N641" s="180">
        <v>341</v>
      </c>
      <c r="O641" s="180">
        <v>232</v>
      </c>
      <c r="P641" s="181">
        <v>129</v>
      </c>
    </row>
    <row r="642" spans="1:16" x14ac:dyDescent="0.3">
      <c r="A642" s="178" t="s">
        <v>107</v>
      </c>
      <c r="B642" s="179" t="s">
        <v>874</v>
      </c>
      <c r="C642" s="179" t="s">
        <v>1843</v>
      </c>
      <c r="D642" s="178" t="s">
        <v>878</v>
      </c>
      <c r="E642" s="175">
        <v>978</v>
      </c>
      <c r="F642" s="180">
        <v>247</v>
      </c>
      <c r="G642" s="180">
        <v>567</v>
      </c>
      <c r="H642" s="181">
        <v>164</v>
      </c>
      <c r="I642" s="175">
        <v>690</v>
      </c>
      <c r="J642" s="180">
        <v>251</v>
      </c>
      <c r="K642" s="180">
        <v>257</v>
      </c>
      <c r="L642" s="181">
        <v>182</v>
      </c>
      <c r="M642" s="175">
        <v>673</v>
      </c>
      <c r="N642" s="180">
        <v>249</v>
      </c>
      <c r="O642" s="180">
        <v>243</v>
      </c>
      <c r="P642" s="181">
        <v>181</v>
      </c>
    </row>
    <row r="643" spans="1:16" x14ac:dyDescent="0.3">
      <c r="A643" s="178" t="s">
        <v>457</v>
      </c>
      <c r="B643" s="179" t="s">
        <v>939</v>
      </c>
      <c r="C643" s="179" t="s">
        <v>1844</v>
      </c>
      <c r="D643" s="178" t="s">
        <v>1007</v>
      </c>
      <c r="E643" s="175">
        <v>659</v>
      </c>
      <c r="F643" s="180">
        <v>242</v>
      </c>
      <c r="G643" s="180">
        <v>255</v>
      </c>
      <c r="H643" s="181">
        <v>162</v>
      </c>
      <c r="I643" s="175">
        <v>667</v>
      </c>
      <c r="J643" s="180">
        <v>247</v>
      </c>
      <c r="K643" s="180">
        <v>251</v>
      </c>
      <c r="L643" s="181">
        <v>169</v>
      </c>
      <c r="M643" s="175">
        <v>666</v>
      </c>
      <c r="N643" s="180">
        <v>251</v>
      </c>
      <c r="O643" s="180">
        <v>251</v>
      </c>
      <c r="P643" s="181">
        <v>164</v>
      </c>
    </row>
    <row r="644" spans="1:16" x14ac:dyDescent="0.3">
      <c r="A644" s="178" t="s">
        <v>938</v>
      </c>
      <c r="B644" s="179" t="s">
        <v>681</v>
      </c>
      <c r="C644" s="179" t="s">
        <v>1845</v>
      </c>
      <c r="D644" s="178" t="s">
        <v>683</v>
      </c>
      <c r="E644" s="175">
        <v>575</v>
      </c>
      <c r="F644" s="180">
        <v>150</v>
      </c>
      <c r="G644" s="180">
        <v>285</v>
      </c>
      <c r="H644" s="181">
        <v>140</v>
      </c>
      <c r="I644" s="175">
        <v>641</v>
      </c>
      <c r="J644" s="180">
        <v>153</v>
      </c>
      <c r="K644" s="180">
        <v>335</v>
      </c>
      <c r="L644" s="181">
        <v>153</v>
      </c>
      <c r="M644" s="175">
        <v>670</v>
      </c>
      <c r="N644" s="180">
        <v>155</v>
      </c>
      <c r="O644" s="180">
        <v>359</v>
      </c>
      <c r="P644" s="181">
        <v>156</v>
      </c>
    </row>
    <row r="645" spans="1:16" x14ac:dyDescent="0.3">
      <c r="A645" s="178" t="s">
        <v>1130</v>
      </c>
      <c r="B645" s="179" t="s">
        <v>1179</v>
      </c>
      <c r="C645" s="179" t="s">
        <v>1846</v>
      </c>
      <c r="D645" s="178" t="s">
        <v>269</v>
      </c>
      <c r="E645" s="175">
        <v>689</v>
      </c>
      <c r="F645" s="180">
        <v>131</v>
      </c>
      <c r="G645" s="180">
        <v>507</v>
      </c>
      <c r="H645" s="181">
        <v>51</v>
      </c>
      <c r="I645" s="175">
        <v>648</v>
      </c>
      <c r="J645" s="180">
        <v>134</v>
      </c>
      <c r="K645" s="180">
        <v>444</v>
      </c>
      <c r="L645" s="181">
        <v>70</v>
      </c>
      <c r="M645" s="175">
        <v>662</v>
      </c>
      <c r="N645" s="180">
        <v>137</v>
      </c>
      <c r="O645" s="180">
        <v>460</v>
      </c>
      <c r="P645" s="181">
        <v>65</v>
      </c>
    </row>
    <row r="646" spans="1:16" x14ac:dyDescent="0.3">
      <c r="A646" s="178" t="s">
        <v>308</v>
      </c>
      <c r="B646" s="179" t="s">
        <v>939</v>
      </c>
      <c r="C646" s="179" t="s">
        <v>1847</v>
      </c>
      <c r="D646" s="178" t="s">
        <v>961</v>
      </c>
      <c r="E646" s="175">
        <v>655</v>
      </c>
      <c r="F646" s="180">
        <v>304</v>
      </c>
      <c r="G646" s="180">
        <v>223</v>
      </c>
      <c r="H646" s="181">
        <v>128</v>
      </c>
      <c r="I646" s="175">
        <v>654</v>
      </c>
      <c r="J646" s="180">
        <v>301</v>
      </c>
      <c r="K646" s="180">
        <v>214</v>
      </c>
      <c r="L646" s="181">
        <v>139</v>
      </c>
      <c r="M646" s="175">
        <v>656</v>
      </c>
      <c r="N646" s="180">
        <v>301</v>
      </c>
      <c r="O646" s="180">
        <v>225</v>
      </c>
      <c r="P646" s="181">
        <v>130</v>
      </c>
    </row>
    <row r="647" spans="1:16" x14ac:dyDescent="0.3">
      <c r="A647" s="178" t="s">
        <v>107</v>
      </c>
      <c r="B647" s="179" t="s">
        <v>569</v>
      </c>
      <c r="C647" s="179" t="s">
        <v>1848</v>
      </c>
      <c r="D647" s="178" t="s">
        <v>161</v>
      </c>
      <c r="E647" s="175">
        <v>491</v>
      </c>
      <c r="F647" s="180">
        <v>283</v>
      </c>
      <c r="G647" s="180">
        <v>71</v>
      </c>
      <c r="H647" s="181">
        <v>137</v>
      </c>
      <c r="I647" s="175">
        <v>643</v>
      </c>
      <c r="J647" s="180">
        <v>432</v>
      </c>
      <c r="K647" s="180">
        <v>71</v>
      </c>
      <c r="L647" s="181">
        <v>140</v>
      </c>
      <c r="M647" s="175">
        <v>663</v>
      </c>
      <c r="N647" s="180">
        <v>449</v>
      </c>
      <c r="O647" s="180">
        <v>72</v>
      </c>
      <c r="P647" s="181">
        <v>142</v>
      </c>
    </row>
    <row r="648" spans="1:16" x14ac:dyDescent="0.3">
      <c r="A648" s="178" t="s">
        <v>819</v>
      </c>
      <c r="B648" s="179" t="s">
        <v>235</v>
      </c>
      <c r="C648" s="179" t="s">
        <v>1849</v>
      </c>
      <c r="D648" s="179" t="s">
        <v>247</v>
      </c>
      <c r="E648" s="175">
        <v>636</v>
      </c>
      <c r="F648" s="180">
        <v>471</v>
      </c>
      <c r="G648" s="180">
        <v>72</v>
      </c>
      <c r="H648" s="181">
        <v>93</v>
      </c>
      <c r="I648" s="175">
        <v>667</v>
      </c>
      <c r="J648" s="180">
        <v>471</v>
      </c>
      <c r="K648" s="180">
        <v>93</v>
      </c>
      <c r="L648" s="181">
        <v>103</v>
      </c>
      <c r="M648" s="175">
        <v>663</v>
      </c>
      <c r="N648" s="180">
        <v>468</v>
      </c>
      <c r="O648" s="180">
        <v>90</v>
      </c>
      <c r="P648" s="181">
        <v>105</v>
      </c>
    </row>
    <row r="649" spans="1:16" x14ac:dyDescent="0.3">
      <c r="A649" s="178" t="s">
        <v>429</v>
      </c>
      <c r="B649" s="179" t="s">
        <v>309</v>
      </c>
      <c r="C649" s="179" t="s">
        <v>1850</v>
      </c>
      <c r="D649" s="178" t="s">
        <v>397</v>
      </c>
      <c r="E649" s="175">
        <v>681</v>
      </c>
      <c r="F649" s="180">
        <v>378</v>
      </c>
      <c r="G649" s="180">
        <v>159</v>
      </c>
      <c r="H649" s="181">
        <v>144</v>
      </c>
      <c r="I649" s="175">
        <v>702</v>
      </c>
      <c r="J649" s="180">
        <v>380</v>
      </c>
      <c r="K649" s="180">
        <v>173</v>
      </c>
      <c r="L649" s="181">
        <v>149</v>
      </c>
      <c r="M649" s="175">
        <v>660</v>
      </c>
      <c r="N649" s="180">
        <v>373</v>
      </c>
      <c r="O649" s="180">
        <v>139</v>
      </c>
      <c r="P649" s="181">
        <v>148</v>
      </c>
    </row>
    <row r="650" spans="1:16" x14ac:dyDescent="0.3">
      <c r="A650" s="178" t="s">
        <v>1038</v>
      </c>
      <c r="B650" s="179" t="s">
        <v>181</v>
      </c>
      <c r="C650" s="179" t="s">
        <v>1851</v>
      </c>
      <c r="D650" s="178" t="s">
        <v>571</v>
      </c>
      <c r="E650" s="175">
        <v>658</v>
      </c>
      <c r="F650" s="180">
        <v>194</v>
      </c>
      <c r="G650" s="180">
        <v>348</v>
      </c>
      <c r="H650" s="181">
        <v>116</v>
      </c>
      <c r="I650" s="175">
        <v>645</v>
      </c>
      <c r="J650" s="180">
        <v>193</v>
      </c>
      <c r="K650" s="180">
        <v>332</v>
      </c>
      <c r="L650" s="181">
        <v>120</v>
      </c>
      <c r="M650" s="175">
        <v>667</v>
      </c>
      <c r="N650" s="180">
        <v>206</v>
      </c>
      <c r="O650" s="180">
        <v>334</v>
      </c>
      <c r="P650" s="181">
        <v>127</v>
      </c>
    </row>
    <row r="651" spans="1:16" x14ac:dyDescent="0.3">
      <c r="A651" s="178" t="s">
        <v>568</v>
      </c>
      <c r="B651" s="179" t="s">
        <v>681</v>
      </c>
      <c r="C651" s="179" t="s">
        <v>1852</v>
      </c>
      <c r="D651" s="178" t="s">
        <v>687</v>
      </c>
      <c r="E651" s="175">
        <v>700</v>
      </c>
      <c r="F651" s="180">
        <v>264</v>
      </c>
      <c r="G651" s="180">
        <v>288</v>
      </c>
      <c r="H651" s="181">
        <v>148</v>
      </c>
      <c r="I651" s="175">
        <v>658</v>
      </c>
      <c r="J651" s="180">
        <v>247</v>
      </c>
      <c r="K651" s="180">
        <v>263</v>
      </c>
      <c r="L651" s="181">
        <v>148</v>
      </c>
      <c r="M651" s="175">
        <v>643</v>
      </c>
      <c r="N651" s="180">
        <v>249</v>
      </c>
      <c r="O651" s="180">
        <v>258</v>
      </c>
      <c r="P651" s="181">
        <v>136</v>
      </c>
    </row>
    <row r="652" spans="1:16" x14ac:dyDescent="0.3">
      <c r="A652" s="178" t="s">
        <v>1038</v>
      </c>
      <c r="B652" s="179" t="s">
        <v>108</v>
      </c>
      <c r="C652" s="179" t="s">
        <v>1853</v>
      </c>
      <c r="D652" s="178" t="s">
        <v>175</v>
      </c>
      <c r="E652" s="175">
        <v>642</v>
      </c>
      <c r="F652" s="180">
        <v>143</v>
      </c>
      <c r="G652" s="180">
        <v>328</v>
      </c>
      <c r="H652" s="181">
        <v>171</v>
      </c>
      <c r="I652" s="175">
        <v>642</v>
      </c>
      <c r="J652" s="180">
        <v>142</v>
      </c>
      <c r="K652" s="180">
        <v>332</v>
      </c>
      <c r="L652" s="181">
        <v>168</v>
      </c>
      <c r="M652" s="175">
        <v>665</v>
      </c>
      <c r="N652" s="180">
        <v>140</v>
      </c>
      <c r="O652" s="180">
        <v>343</v>
      </c>
      <c r="P652" s="181">
        <v>182</v>
      </c>
    </row>
    <row r="653" spans="1:16" x14ac:dyDescent="0.3">
      <c r="A653" s="178" t="s">
        <v>107</v>
      </c>
      <c r="B653" s="179" t="s">
        <v>309</v>
      </c>
      <c r="C653" s="179" t="s">
        <v>1854</v>
      </c>
      <c r="D653" s="178" t="s">
        <v>321</v>
      </c>
      <c r="E653" s="175">
        <v>619</v>
      </c>
      <c r="F653" s="180">
        <v>318</v>
      </c>
      <c r="G653" s="180">
        <v>166</v>
      </c>
      <c r="H653" s="181">
        <v>135</v>
      </c>
      <c r="I653" s="175">
        <v>658</v>
      </c>
      <c r="J653" s="180">
        <v>361</v>
      </c>
      <c r="K653" s="180">
        <v>155</v>
      </c>
      <c r="L653" s="181">
        <v>142</v>
      </c>
      <c r="M653" s="175">
        <v>652</v>
      </c>
      <c r="N653" s="180">
        <v>363</v>
      </c>
      <c r="O653" s="180">
        <v>143</v>
      </c>
      <c r="P653" s="181">
        <v>146</v>
      </c>
    </row>
    <row r="654" spans="1:16" x14ac:dyDescent="0.3">
      <c r="A654" s="178" t="s">
        <v>107</v>
      </c>
      <c r="B654" s="179" t="s">
        <v>569</v>
      </c>
      <c r="C654" s="179" t="s">
        <v>1855</v>
      </c>
      <c r="D654" s="178" t="s">
        <v>636</v>
      </c>
      <c r="E654" s="175">
        <v>592</v>
      </c>
      <c r="F654" s="180">
        <v>221</v>
      </c>
      <c r="G654" s="180">
        <v>211</v>
      </c>
      <c r="H654" s="181">
        <v>160</v>
      </c>
      <c r="I654" s="175">
        <v>619</v>
      </c>
      <c r="J654" s="180">
        <v>217</v>
      </c>
      <c r="K654" s="180">
        <v>240</v>
      </c>
      <c r="L654" s="181">
        <v>162</v>
      </c>
      <c r="M654" s="175">
        <v>664</v>
      </c>
      <c r="N654" s="180">
        <v>217</v>
      </c>
      <c r="O654" s="180">
        <v>268</v>
      </c>
      <c r="P654" s="181">
        <v>179</v>
      </c>
    </row>
    <row r="655" spans="1:16" x14ac:dyDescent="0.3">
      <c r="A655" s="178" t="s">
        <v>873</v>
      </c>
      <c r="B655" s="179" t="s">
        <v>569</v>
      </c>
      <c r="C655" s="179" t="s">
        <v>1856</v>
      </c>
      <c r="D655" s="178" t="s">
        <v>623</v>
      </c>
      <c r="E655" s="175">
        <v>659</v>
      </c>
      <c r="F655" s="180">
        <v>171</v>
      </c>
      <c r="G655" s="180">
        <v>392</v>
      </c>
      <c r="H655" s="181">
        <v>96</v>
      </c>
      <c r="I655" s="175">
        <v>666</v>
      </c>
      <c r="J655" s="180">
        <v>172</v>
      </c>
      <c r="K655" s="180">
        <v>391</v>
      </c>
      <c r="L655" s="181">
        <v>103</v>
      </c>
      <c r="M655" s="175">
        <v>650</v>
      </c>
      <c r="N655" s="180">
        <v>173</v>
      </c>
      <c r="O655" s="180">
        <v>370</v>
      </c>
      <c r="P655" s="181">
        <v>107</v>
      </c>
    </row>
    <row r="656" spans="1:16" x14ac:dyDescent="0.3">
      <c r="A656" s="178" t="s">
        <v>747</v>
      </c>
      <c r="B656" s="179" t="s">
        <v>569</v>
      </c>
      <c r="C656" s="179" t="s">
        <v>1857</v>
      </c>
      <c r="D656" s="178" t="s">
        <v>632</v>
      </c>
      <c r="E656" s="175">
        <v>640</v>
      </c>
      <c r="F656" s="180">
        <v>247</v>
      </c>
      <c r="G656" s="180">
        <v>282</v>
      </c>
      <c r="H656" s="181">
        <v>111</v>
      </c>
      <c r="I656" s="175">
        <v>642</v>
      </c>
      <c r="J656" s="180">
        <v>251</v>
      </c>
      <c r="K656" s="180">
        <v>284</v>
      </c>
      <c r="L656" s="181">
        <v>107</v>
      </c>
      <c r="M656" s="175">
        <v>647</v>
      </c>
      <c r="N656" s="180">
        <v>253</v>
      </c>
      <c r="O656" s="180">
        <v>285</v>
      </c>
      <c r="P656" s="181">
        <v>109</v>
      </c>
    </row>
    <row r="657" spans="1:16" x14ac:dyDescent="0.3">
      <c r="A657" s="178" t="s">
        <v>308</v>
      </c>
      <c r="B657" s="179" t="s">
        <v>914</v>
      </c>
      <c r="C657" s="179" t="s">
        <v>1858</v>
      </c>
      <c r="D657" s="178" t="s">
        <v>921</v>
      </c>
      <c r="E657" s="175">
        <v>677</v>
      </c>
      <c r="F657" s="180">
        <v>158</v>
      </c>
      <c r="G657" s="180">
        <v>297</v>
      </c>
      <c r="H657" s="181">
        <v>222</v>
      </c>
      <c r="I657" s="175">
        <v>665</v>
      </c>
      <c r="J657" s="180">
        <v>158</v>
      </c>
      <c r="K657" s="180">
        <v>285</v>
      </c>
      <c r="L657" s="181">
        <v>222</v>
      </c>
      <c r="M657" s="175">
        <v>645</v>
      </c>
      <c r="N657" s="180">
        <v>161</v>
      </c>
      <c r="O657" s="180">
        <v>260</v>
      </c>
      <c r="P657" s="181">
        <v>224</v>
      </c>
    </row>
    <row r="658" spans="1:16" x14ac:dyDescent="0.3">
      <c r="A658" s="178" t="s">
        <v>308</v>
      </c>
      <c r="B658" s="179" t="s">
        <v>235</v>
      </c>
      <c r="C658" s="179" t="s">
        <v>1859</v>
      </c>
      <c r="D658" s="178" t="s">
        <v>250</v>
      </c>
      <c r="E658" s="175">
        <v>602</v>
      </c>
      <c r="F658" s="180">
        <v>273</v>
      </c>
      <c r="G658" s="180">
        <v>176</v>
      </c>
      <c r="H658" s="181">
        <v>153</v>
      </c>
      <c r="I658" s="175">
        <v>628</v>
      </c>
      <c r="J658" s="180">
        <v>270</v>
      </c>
      <c r="K658" s="180">
        <v>184</v>
      </c>
      <c r="L658" s="181">
        <v>174</v>
      </c>
      <c r="M658" s="175">
        <v>642</v>
      </c>
      <c r="N658" s="180">
        <v>270</v>
      </c>
      <c r="O658" s="180">
        <v>198</v>
      </c>
      <c r="P658" s="181">
        <v>174</v>
      </c>
    </row>
    <row r="659" spans="1:16" x14ac:dyDescent="0.3">
      <c r="A659" s="178" t="s">
        <v>308</v>
      </c>
      <c r="B659" s="179" t="s">
        <v>712</v>
      </c>
      <c r="C659" s="179" t="s">
        <v>1860</v>
      </c>
      <c r="D659" s="178" t="s">
        <v>728</v>
      </c>
      <c r="E659" s="175">
        <v>640</v>
      </c>
      <c r="F659" s="180">
        <v>335</v>
      </c>
      <c r="G659" s="180">
        <v>173</v>
      </c>
      <c r="H659" s="181">
        <v>132</v>
      </c>
      <c r="I659" s="175">
        <v>648</v>
      </c>
      <c r="J659" s="180">
        <v>332</v>
      </c>
      <c r="K659" s="180">
        <v>176</v>
      </c>
      <c r="L659" s="181">
        <v>140</v>
      </c>
      <c r="M659" s="175">
        <v>630</v>
      </c>
      <c r="N659" s="180">
        <v>342</v>
      </c>
      <c r="O659" s="180">
        <v>159</v>
      </c>
      <c r="P659" s="181">
        <v>129</v>
      </c>
    </row>
    <row r="660" spans="1:16" x14ac:dyDescent="0.3">
      <c r="A660" s="178" t="s">
        <v>711</v>
      </c>
      <c r="B660" s="179" t="s">
        <v>939</v>
      </c>
      <c r="C660" s="179" t="s">
        <v>1861</v>
      </c>
      <c r="D660" s="178" t="s">
        <v>992</v>
      </c>
      <c r="E660" s="175">
        <v>587</v>
      </c>
      <c r="F660" s="180">
        <v>376</v>
      </c>
      <c r="G660" s="180">
        <v>140</v>
      </c>
      <c r="H660" s="181">
        <v>71</v>
      </c>
      <c r="I660" s="175">
        <v>636</v>
      </c>
      <c r="J660" s="180">
        <v>374</v>
      </c>
      <c r="K660" s="180">
        <v>178</v>
      </c>
      <c r="L660" s="181">
        <v>84</v>
      </c>
      <c r="M660" s="175">
        <v>639</v>
      </c>
      <c r="N660" s="180">
        <v>378</v>
      </c>
      <c r="O660" s="180">
        <v>176</v>
      </c>
      <c r="P660" s="181">
        <v>85</v>
      </c>
    </row>
    <row r="661" spans="1:16" x14ac:dyDescent="0.3">
      <c r="A661" s="178" t="s">
        <v>539</v>
      </c>
      <c r="B661" s="179" t="s">
        <v>135</v>
      </c>
      <c r="C661" s="179" t="s">
        <v>1862</v>
      </c>
      <c r="D661" s="178" t="s">
        <v>436</v>
      </c>
      <c r="E661" s="175">
        <v>650</v>
      </c>
      <c r="F661" s="180">
        <v>311</v>
      </c>
      <c r="G661" s="180">
        <v>189</v>
      </c>
      <c r="H661" s="181">
        <v>150</v>
      </c>
      <c r="I661" s="175">
        <v>660</v>
      </c>
      <c r="J661" s="180">
        <v>317</v>
      </c>
      <c r="K661" s="180">
        <v>197</v>
      </c>
      <c r="L661" s="181">
        <v>146</v>
      </c>
      <c r="M661" s="175">
        <v>668</v>
      </c>
      <c r="N661" s="180">
        <v>316</v>
      </c>
      <c r="O661" s="180">
        <v>174</v>
      </c>
      <c r="P661" s="181">
        <v>178</v>
      </c>
    </row>
    <row r="662" spans="1:16" x14ac:dyDescent="0.3">
      <c r="A662" s="178" t="s">
        <v>1038</v>
      </c>
      <c r="B662" s="179" t="s">
        <v>309</v>
      </c>
      <c r="C662" s="179" t="s">
        <v>1863</v>
      </c>
      <c r="D662" s="178" t="s">
        <v>393</v>
      </c>
      <c r="E662" s="175">
        <v>552</v>
      </c>
      <c r="F662" s="180">
        <v>263</v>
      </c>
      <c r="G662" s="180">
        <v>162</v>
      </c>
      <c r="H662" s="181">
        <v>127</v>
      </c>
      <c r="I662" s="175">
        <v>650</v>
      </c>
      <c r="J662" s="180">
        <v>269</v>
      </c>
      <c r="K662" s="180">
        <v>246</v>
      </c>
      <c r="L662" s="181">
        <v>135</v>
      </c>
      <c r="M662" s="175">
        <v>639</v>
      </c>
      <c r="N662" s="180">
        <v>267</v>
      </c>
      <c r="O662" s="180">
        <v>229</v>
      </c>
      <c r="P662" s="181">
        <v>143</v>
      </c>
    </row>
    <row r="663" spans="1:16" x14ac:dyDescent="0.3">
      <c r="A663" s="178" t="s">
        <v>1038</v>
      </c>
      <c r="B663" s="179" t="s">
        <v>681</v>
      </c>
      <c r="C663" s="179" t="s">
        <v>1864</v>
      </c>
      <c r="D663" s="178" t="s">
        <v>688</v>
      </c>
      <c r="E663" s="175">
        <v>494</v>
      </c>
      <c r="F663" s="180">
        <v>251</v>
      </c>
      <c r="G663" s="180">
        <v>72</v>
      </c>
      <c r="H663" s="181">
        <v>171</v>
      </c>
      <c r="I663" s="175">
        <v>683</v>
      </c>
      <c r="J663" s="180">
        <v>256</v>
      </c>
      <c r="K663" s="180">
        <v>162</v>
      </c>
      <c r="L663" s="181">
        <v>265</v>
      </c>
      <c r="M663" s="175">
        <v>629</v>
      </c>
      <c r="N663" s="180">
        <v>276</v>
      </c>
      <c r="O663" s="180">
        <v>90</v>
      </c>
      <c r="P663" s="181">
        <v>263</v>
      </c>
    </row>
    <row r="664" spans="1:16" x14ac:dyDescent="0.3">
      <c r="A664" s="178" t="s">
        <v>938</v>
      </c>
      <c r="B664" s="179" t="s">
        <v>874</v>
      </c>
      <c r="C664" s="179" t="s">
        <v>1865</v>
      </c>
      <c r="D664" s="178" t="s">
        <v>894</v>
      </c>
      <c r="E664" s="175">
        <v>637</v>
      </c>
      <c r="F664" s="180">
        <v>161</v>
      </c>
      <c r="G664" s="180">
        <v>364</v>
      </c>
      <c r="H664" s="181">
        <v>112</v>
      </c>
      <c r="I664" s="175">
        <v>654</v>
      </c>
      <c r="J664" s="180">
        <v>171</v>
      </c>
      <c r="K664" s="180">
        <v>366</v>
      </c>
      <c r="L664" s="181">
        <v>117</v>
      </c>
      <c r="M664" s="175">
        <v>622</v>
      </c>
      <c r="N664" s="180">
        <v>172</v>
      </c>
      <c r="O664" s="180">
        <v>337</v>
      </c>
      <c r="P664" s="181">
        <v>113</v>
      </c>
    </row>
    <row r="665" spans="1:16" x14ac:dyDescent="0.3">
      <c r="A665" s="178" t="s">
        <v>107</v>
      </c>
      <c r="B665" s="179" t="s">
        <v>569</v>
      </c>
      <c r="C665" s="179" t="s">
        <v>1866</v>
      </c>
      <c r="D665" s="178" t="s">
        <v>644</v>
      </c>
      <c r="E665" s="175">
        <v>628</v>
      </c>
      <c r="F665" s="180">
        <v>89</v>
      </c>
      <c r="G665" s="180">
        <v>314</v>
      </c>
      <c r="H665" s="181">
        <v>225</v>
      </c>
      <c r="I665" s="175">
        <v>638</v>
      </c>
      <c r="J665" s="180">
        <v>90</v>
      </c>
      <c r="K665" s="180">
        <v>325</v>
      </c>
      <c r="L665" s="181">
        <v>223</v>
      </c>
      <c r="M665" s="175">
        <v>621</v>
      </c>
      <c r="N665" s="180">
        <v>87</v>
      </c>
      <c r="O665" s="180">
        <v>315</v>
      </c>
      <c r="P665" s="181">
        <v>219</v>
      </c>
    </row>
    <row r="666" spans="1:16" x14ac:dyDescent="0.3">
      <c r="A666" s="178" t="s">
        <v>819</v>
      </c>
      <c r="B666" s="179" t="s">
        <v>1039</v>
      </c>
      <c r="C666" s="179" t="s">
        <v>1867</v>
      </c>
      <c r="D666" s="178" t="s">
        <v>1046</v>
      </c>
      <c r="E666" s="175">
        <v>658</v>
      </c>
      <c r="F666" s="180">
        <v>226</v>
      </c>
      <c r="G666" s="180">
        <v>354</v>
      </c>
      <c r="H666" s="181">
        <v>78</v>
      </c>
      <c r="I666" s="175">
        <v>632</v>
      </c>
      <c r="J666" s="180">
        <v>225</v>
      </c>
      <c r="K666" s="180">
        <v>317</v>
      </c>
      <c r="L666" s="181">
        <v>90</v>
      </c>
      <c r="M666" s="175">
        <v>627</v>
      </c>
      <c r="N666" s="180">
        <v>198</v>
      </c>
      <c r="O666" s="180">
        <v>336</v>
      </c>
      <c r="P666" s="181">
        <v>93</v>
      </c>
    </row>
    <row r="667" spans="1:16" x14ac:dyDescent="0.3">
      <c r="A667" s="178" t="s">
        <v>260</v>
      </c>
      <c r="B667" s="179" t="s">
        <v>763</v>
      </c>
      <c r="C667" s="179" t="s">
        <v>1868</v>
      </c>
      <c r="D667" s="178" t="s">
        <v>776</v>
      </c>
      <c r="E667" s="175">
        <v>607</v>
      </c>
      <c r="F667" s="180">
        <v>233</v>
      </c>
      <c r="G667" s="180">
        <v>235</v>
      </c>
      <c r="H667" s="181">
        <v>139</v>
      </c>
      <c r="I667" s="175">
        <v>639</v>
      </c>
      <c r="J667" s="180">
        <v>277</v>
      </c>
      <c r="K667" s="180">
        <v>229</v>
      </c>
      <c r="L667" s="181">
        <v>133</v>
      </c>
      <c r="M667" s="175">
        <v>631</v>
      </c>
      <c r="N667" s="180">
        <v>275</v>
      </c>
      <c r="O667" s="180">
        <v>214</v>
      </c>
      <c r="P667" s="181">
        <v>142</v>
      </c>
    </row>
    <row r="668" spans="1:16" x14ac:dyDescent="0.3">
      <c r="A668" s="178" t="s">
        <v>260</v>
      </c>
      <c r="B668" s="179" t="s">
        <v>1150</v>
      </c>
      <c r="C668" s="179" t="s">
        <v>1869</v>
      </c>
      <c r="D668" s="178" t="s">
        <v>199</v>
      </c>
      <c r="E668" s="175">
        <v>556</v>
      </c>
      <c r="F668" s="180">
        <v>137</v>
      </c>
      <c r="G668" s="180">
        <v>323</v>
      </c>
      <c r="H668" s="181">
        <v>96</v>
      </c>
      <c r="I668" s="175">
        <v>657</v>
      </c>
      <c r="J668" s="180">
        <v>188</v>
      </c>
      <c r="K668" s="180">
        <v>354</v>
      </c>
      <c r="L668" s="181">
        <v>115</v>
      </c>
      <c r="M668" s="175">
        <v>606</v>
      </c>
      <c r="N668" s="180">
        <v>191</v>
      </c>
      <c r="O668" s="180">
        <v>314</v>
      </c>
      <c r="P668" s="181">
        <v>101</v>
      </c>
    </row>
    <row r="669" spans="1:16" x14ac:dyDescent="0.3">
      <c r="A669" s="178" t="s">
        <v>819</v>
      </c>
      <c r="B669" s="179" t="s">
        <v>1188</v>
      </c>
      <c r="C669" s="179" t="s">
        <v>1870</v>
      </c>
      <c r="D669" s="178" t="s">
        <v>1191</v>
      </c>
      <c r="E669" s="175">
        <v>666</v>
      </c>
      <c r="F669" s="180">
        <v>78</v>
      </c>
      <c r="G669" s="180">
        <v>552</v>
      </c>
      <c r="H669" s="181">
        <v>36</v>
      </c>
      <c r="I669" s="175">
        <v>637</v>
      </c>
      <c r="J669" s="180">
        <v>82</v>
      </c>
      <c r="K669" s="180">
        <v>515</v>
      </c>
      <c r="L669" s="181">
        <v>40</v>
      </c>
      <c r="M669" s="175">
        <v>619</v>
      </c>
      <c r="N669" s="180">
        <v>81</v>
      </c>
      <c r="O669" s="180">
        <v>498</v>
      </c>
      <c r="P669" s="181">
        <v>40</v>
      </c>
    </row>
    <row r="670" spans="1:16" x14ac:dyDescent="0.3">
      <c r="A670" s="178" t="s">
        <v>568</v>
      </c>
      <c r="B670" s="179" t="s">
        <v>1039</v>
      </c>
      <c r="C670" s="179" t="s">
        <v>1871</v>
      </c>
      <c r="D670" s="178" t="s">
        <v>1073</v>
      </c>
      <c r="E670" s="175">
        <v>250</v>
      </c>
      <c r="F670" s="180">
        <v>148</v>
      </c>
      <c r="G670" s="180">
        <v>26</v>
      </c>
      <c r="H670" s="181">
        <v>76</v>
      </c>
      <c r="I670" s="175">
        <v>316</v>
      </c>
      <c r="J670" s="180">
        <v>197</v>
      </c>
      <c r="K670" s="180">
        <v>42</v>
      </c>
      <c r="L670" s="181">
        <v>77</v>
      </c>
      <c r="M670" s="175">
        <v>620</v>
      </c>
      <c r="N670" s="180">
        <v>189</v>
      </c>
      <c r="O670" s="180">
        <v>351</v>
      </c>
      <c r="P670" s="181">
        <v>80</v>
      </c>
    </row>
    <row r="671" spans="1:16" x14ac:dyDescent="0.3">
      <c r="A671" s="178" t="s">
        <v>512</v>
      </c>
      <c r="B671" s="179" t="s">
        <v>763</v>
      </c>
      <c r="C671" s="179" t="s">
        <v>1872</v>
      </c>
      <c r="D671" s="178" t="s">
        <v>788</v>
      </c>
      <c r="E671" s="175">
        <v>626</v>
      </c>
      <c r="F671" s="180">
        <v>173</v>
      </c>
      <c r="G671" s="180">
        <v>388</v>
      </c>
      <c r="H671" s="181">
        <v>65</v>
      </c>
      <c r="I671" s="175">
        <v>637</v>
      </c>
      <c r="J671" s="180">
        <v>179</v>
      </c>
      <c r="K671" s="180">
        <v>390</v>
      </c>
      <c r="L671" s="181">
        <v>68</v>
      </c>
      <c r="M671" s="175">
        <v>619</v>
      </c>
      <c r="N671" s="180">
        <v>164</v>
      </c>
      <c r="O671" s="180">
        <v>385</v>
      </c>
      <c r="P671" s="181">
        <v>70</v>
      </c>
    </row>
    <row r="672" spans="1:16" x14ac:dyDescent="0.3">
      <c r="A672" s="178" t="s">
        <v>107</v>
      </c>
      <c r="B672" s="179" t="s">
        <v>569</v>
      </c>
      <c r="C672" s="179" t="s">
        <v>1873</v>
      </c>
      <c r="D672" s="178" t="s">
        <v>600</v>
      </c>
      <c r="E672" s="175">
        <v>583</v>
      </c>
      <c r="F672" s="180">
        <v>278</v>
      </c>
      <c r="G672" s="180">
        <v>128</v>
      </c>
      <c r="H672" s="181">
        <v>177</v>
      </c>
      <c r="I672" s="175">
        <v>605</v>
      </c>
      <c r="J672" s="180">
        <v>283</v>
      </c>
      <c r="K672" s="180">
        <v>137</v>
      </c>
      <c r="L672" s="181">
        <v>185</v>
      </c>
      <c r="M672" s="175">
        <v>619</v>
      </c>
      <c r="N672" s="180">
        <v>290</v>
      </c>
      <c r="O672" s="180">
        <v>142</v>
      </c>
      <c r="P672" s="181">
        <v>187</v>
      </c>
    </row>
    <row r="673" spans="1:16" x14ac:dyDescent="0.3">
      <c r="A673" s="178" t="s">
        <v>938</v>
      </c>
      <c r="B673" s="179" t="s">
        <v>272</v>
      </c>
      <c r="C673" s="179" t="s">
        <v>1874</v>
      </c>
      <c r="D673" s="178" t="s">
        <v>558</v>
      </c>
      <c r="E673" s="175">
        <v>663</v>
      </c>
      <c r="F673" s="180">
        <v>284</v>
      </c>
      <c r="G673" s="180">
        <v>114</v>
      </c>
      <c r="H673" s="181">
        <v>265</v>
      </c>
      <c r="I673" s="175">
        <v>642</v>
      </c>
      <c r="J673" s="180">
        <v>280</v>
      </c>
      <c r="K673" s="180">
        <v>92</v>
      </c>
      <c r="L673" s="181">
        <v>270</v>
      </c>
      <c r="M673" s="175">
        <v>594</v>
      </c>
      <c r="N673" s="180">
        <v>282</v>
      </c>
      <c r="O673" s="180">
        <v>65</v>
      </c>
      <c r="P673" s="181">
        <v>247</v>
      </c>
    </row>
    <row r="674" spans="1:16" x14ac:dyDescent="0.3">
      <c r="A674" s="178" t="s">
        <v>308</v>
      </c>
      <c r="B674" s="179" t="s">
        <v>108</v>
      </c>
      <c r="C674" s="179" t="s">
        <v>1875</v>
      </c>
      <c r="D674" s="178" t="s">
        <v>152</v>
      </c>
      <c r="E674" s="175">
        <v>664</v>
      </c>
      <c r="F674" s="180">
        <v>314</v>
      </c>
      <c r="G674" s="180">
        <v>211</v>
      </c>
      <c r="H674" s="181">
        <v>139</v>
      </c>
      <c r="I674" s="175">
        <v>651</v>
      </c>
      <c r="J674" s="180">
        <v>320</v>
      </c>
      <c r="K674" s="180">
        <v>187</v>
      </c>
      <c r="L674" s="181">
        <v>144</v>
      </c>
      <c r="M674" s="175">
        <v>615</v>
      </c>
      <c r="N674" s="180">
        <v>296</v>
      </c>
      <c r="O674" s="180">
        <v>176</v>
      </c>
      <c r="P674" s="181">
        <v>143</v>
      </c>
    </row>
    <row r="675" spans="1:16" x14ac:dyDescent="0.3">
      <c r="A675" s="178" t="s">
        <v>1172</v>
      </c>
      <c r="B675" s="179" t="s">
        <v>939</v>
      </c>
      <c r="C675" s="179" t="s">
        <v>1876</v>
      </c>
      <c r="D675" s="178" t="s">
        <v>1010</v>
      </c>
      <c r="E675" s="175">
        <v>591</v>
      </c>
      <c r="F675" s="180">
        <v>248</v>
      </c>
      <c r="G675" s="180">
        <v>291</v>
      </c>
      <c r="H675" s="181">
        <v>52</v>
      </c>
      <c r="I675" s="175">
        <v>605</v>
      </c>
      <c r="J675" s="180">
        <v>260</v>
      </c>
      <c r="K675" s="180">
        <v>293</v>
      </c>
      <c r="L675" s="181">
        <v>52</v>
      </c>
      <c r="M675" s="175">
        <v>607</v>
      </c>
      <c r="N675" s="180">
        <v>255</v>
      </c>
      <c r="O675" s="180">
        <v>304</v>
      </c>
      <c r="P675" s="181">
        <v>48</v>
      </c>
    </row>
    <row r="676" spans="1:16" x14ac:dyDescent="0.3">
      <c r="A676" s="178" t="s">
        <v>308</v>
      </c>
      <c r="B676" s="179" t="s">
        <v>108</v>
      </c>
      <c r="C676" s="179" t="s">
        <v>1877</v>
      </c>
      <c r="D676" s="178" t="s">
        <v>139</v>
      </c>
      <c r="E676" s="175">
        <v>578</v>
      </c>
      <c r="F676" s="180">
        <v>109</v>
      </c>
      <c r="G676" s="180">
        <v>411</v>
      </c>
      <c r="H676" s="181">
        <v>58</v>
      </c>
      <c r="I676" s="175">
        <v>535</v>
      </c>
      <c r="J676" s="180">
        <v>110</v>
      </c>
      <c r="K676" s="180">
        <v>367</v>
      </c>
      <c r="L676" s="181">
        <v>58</v>
      </c>
      <c r="M676" s="175">
        <v>611</v>
      </c>
      <c r="N676" s="180">
        <v>110</v>
      </c>
      <c r="O676" s="180">
        <v>441</v>
      </c>
      <c r="P676" s="181">
        <v>60</v>
      </c>
    </row>
    <row r="677" spans="1:16" x14ac:dyDescent="0.3">
      <c r="A677" s="178" t="s">
        <v>1014</v>
      </c>
      <c r="B677" s="179" t="s">
        <v>309</v>
      </c>
      <c r="C677" s="179" t="s">
        <v>1878</v>
      </c>
      <c r="D677" s="178" t="s">
        <v>390</v>
      </c>
      <c r="E677" s="175">
        <v>547</v>
      </c>
      <c r="F677" s="180">
        <v>182</v>
      </c>
      <c r="G677" s="180">
        <v>259</v>
      </c>
      <c r="H677" s="181">
        <v>106</v>
      </c>
      <c r="I677" s="175">
        <v>603</v>
      </c>
      <c r="J677" s="180">
        <v>184</v>
      </c>
      <c r="K677" s="180">
        <v>299</v>
      </c>
      <c r="L677" s="181">
        <v>120</v>
      </c>
      <c r="M677" s="175">
        <v>609</v>
      </c>
      <c r="N677" s="180">
        <v>185</v>
      </c>
      <c r="O677" s="180">
        <v>304</v>
      </c>
      <c r="P677" s="181">
        <v>120</v>
      </c>
    </row>
    <row r="678" spans="1:16" x14ac:dyDescent="0.3">
      <c r="A678" s="178" t="s">
        <v>107</v>
      </c>
      <c r="B678" s="179" t="s">
        <v>309</v>
      </c>
      <c r="C678" s="179" t="s">
        <v>1879</v>
      </c>
      <c r="D678" s="178" t="s">
        <v>355</v>
      </c>
      <c r="E678" s="175">
        <v>626</v>
      </c>
      <c r="F678" s="180">
        <v>242</v>
      </c>
      <c r="G678" s="180">
        <v>279</v>
      </c>
      <c r="H678" s="181">
        <v>105</v>
      </c>
      <c r="I678" s="175">
        <v>611</v>
      </c>
      <c r="J678" s="180">
        <v>247</v>
      </c>
      <c r="K678" s="180">
        <v>256</v>
      </c>
      <c r="L678" s="181">
        <v>108</v>
      </c>
      <c r="M678" s="175">
        <v>606</v>
      </c>
      <c r="N678" s="180">
        <v>248</v>
      </c>
      <c r="O678" s="180">
        <v>250</v>
      </c>
      <c r="P678" s="181">
        <v>108</v>
      </c>
    </row>
    <row r="679" spans="1:16" x14ac:dyDescent="0.3">
      <c r="A679" s="178" t="s">
        <v>873</v>
      </c>
      <c r="B679" s="179" t="s">
        <v>108</v>
      </c>
      <c r="C679" s="179" t="s">
        <v>1880</v>
      </c>
      <c r="D679" s="178" t="s">
        <v>229</v>
      </c>
      <c r="E679" s="175">
        <v>615</v>
      </c>
      <c r="F679" s="180">
        <v>138</v>
      </c>
      <c r="G679" s="180">
        <v>280</v>
      </c>
      <c r="H679" s="181">
        <v>197</v>
      </c>
      <c r="I679" s="175">
        <v>596</v>
      </c>
      <c r="J679" s="180">
        <v>136</v>
      </c>
      <c r="K679" s="180">
        <v>263</v>
      </c>
      <c r="L679" s="181">
        <v>197</v>
      </c>
      <c r="M679" s="175">
        <v>612</v>
      </c>
      <c r="N679" s="180">
        <v>140</v>
      </c>
      <c r="O679" s="180">
        <v>269</v>
      </c>
      <c r="P679" s="181">
        <v>203</v>
      </c>
    </row>
    <row r="680" spans="1:16" x14ac:dyDescent="0.3">
      <c r="A680" s="178" t="s">
        <v>308</v>
      </c>
      <c r="B680" s="179" t="s">
        <v>763</v>
      </c>
      <c r="C680" s="179" t="s">
        <v>1881</v>
      </c>
      <c r="D680" s="178" t="s">
        <v>769</v>
      </c>
      <c r="E680" s="175">
        <v>656</v>
      </c>
      <c r="F680" s="180">
        <v>118</v>
      </c>
      <c r="G680" s="180">
        <v>386</v>
      </c>
      <c r="H680" s="181">
        <v>152</v>
      </c>
      <c r="I680" s="175">
        <v>631</v>
      </c>
      <c r="J680" s="180">
        <v>121</v>
      </c>
      <c r="K680" s="180">
        <v>359</v>
      </c>
      <c r="L680" s="181">
        <v>151</v>
      </c>
      <c r="M680" s="175">
        <v>606</v>
      </c>
      <c r="N680" s="180">
        <v>124</v>
      </c>
      <c r="O680" s="180">
        <v>328</v>
      </c>
      <c r="P680" s="181">
        <v>154</v>
      </c>
    </row>
    <row r="681" spans="1:16" x14ac:dyDescent="0.3">
      <c r="A681" s="178" t="s">
        <v>512</v>
      </c>
      <c r="B681" s="179" t="s">
        <v>181</v>
      </c>
      <c r="C681" s="179" t="s">
        <v>1882</v>
      </c>
      <c r="D681" s="178" t="s">
        <v>853</v>
      </c>
      <c r="E681" s="175">
        <v>608</v>
      </c>
      <c r="F681" s="180">
        <v>198</v>
      </c>
      <c r="G681" s="180">
        <v>216</v>
      </c>
      <c r="H681" s="181">
        <v>194</v>
      </c>
      <c r="I681" s="175">
        <v>584</v>
      </c>
      <c r="J681" s="180">
        <v>198</v>
      </c>
      <c r="K681" s="180">
        <v>193</v>
      </c>
      <c r="L681" s="181">
        <v>193</v>
      </c>
      <c r="M681" s="175">
        <v>606</v>
      </c>
      <c r="N681" s="180">
        <v>200</v>
      </c>
      <c r="O681" s="180">
        <v>208</v>
      </c>
      <c r="P681" s="181">
        <v>198</v>
      </c>
    </row>
    <row r="682" spans="1:16" x14ac:dyDescent="0.3">
      <c r="A682" s="178" t="s">
        <v>308</v>
      </c>
      <c r="B682" s="179" t="s">
        <v>261</v>
      </c>
      <c r="C682" s="179" t="s">
        <v>1883</v>
      </c>
      <c r="D682" s="178" t="s">
        <v>307</v>
      </c>
      <c r="E682" s="175">
        <v>585</v>
      </c>
      <c r="F682" s="180">
        <v>246</v>
      </c>
      <c r="G682" s="180">
        <v>187</v>
      </c>
      <c r="H682" s="181">
        <v>152</v>
      </c>
      <c r="I682" s="175">
        <v>604</v>
      </c>
      <c r="J682" s="180">
        <v>252</v>
      </c>
      <c r="K682" s="180">
        <v>194</v>
      </c>
      <c r="L682" s="181">
        <v>158</v>
      </c>
      <c r="M682" s="175">
        <v>608</v>
      </c>
      <c r="N682" s="180">
        <v>258</v>
      </c>
      <c r="O682" s="180">
        <v>183</v>
      </c>
      <c r="P682" s="181">
        <v>167</v>
      </c>
    </row>
    <row r="683" spans="1:16" x14ac:dyDescent="0.3">
      <c r="A683" s="178" t="s">
        <v>680</v>
      </c>
      <c r="B683" s="179" t="s">
        <v>108</v>
      </c>
      <c r="C683" s="179" t="s">
        <v>1884</v>
      </c>
      <c r="D683" s="178" t="s">
        <v>124</v>
      </c>
      <c r="E683" s="175">
        <v>631</v>
      </c>
      <c r="F683" s="180">
        <v>126</v>
      </c>
      <c r="G683" s="180">
        <v>391</v>
      </c>
      <c r="H683" s="181">
        <v>114</v>
      </c>
      <c r="I683" s="175">
        <v>620</v>
      </c>
      <c r="J683" s="180">
        <v>126</v>
      </c>
      <c r="K683" s="180">
        <v>367</v>
      </c>
      <c r="L683" s="181">
        <v>127</v>
      </c>
      <c r="M683" s="175">
        <v>591</v>
      </c>
      <c r="N683" s="180">
        <v>125</v>
      </c>
      <c r="O683" s="180">
        <v>345</v>
      </c>
      <c r="P683" s="181">
        <v>121</v>
      </c>
    </row>
    <row r="684" spans="1:16" x14ac:dyDescent="0.3">
      <c r="A684" s="178" t="s">
        <v>938</v>
      </c>
      <c r="B684" s="179" t="s">
        <v>763</v>
      </c>
      <c r="C684" s="179" t="s">
        <v>1885</v>
      </c>
      <c r="D684" s="178" t="s">
        <v>781</v>
      </c>
      <c r="E684" s="175">
        <v>581</v>
      </c>
      <c r="F684" s="180">
        <v>269</v>
      </c>
      <c r="G684" s="180">
        <v>110</v>
      </c>
      <c r="H684" s="181">
        <v>202</v>
      </c>
      <c r="I684" s="175">
        <v>585</v>
      </c>
      <c r="J684" s="180">
        <v>270</v>
      </c>
      <c r="K684" s="180">
        <v>120</v>
      </c>
      <c r="L684" s="181">
        <v>195</v>
      </c>
      <c r="M684" s="175">
        <v>601</v>
      </c>
      <c r="N684" s="180">
        <v>272</v>
      </c>
      <c r="O684" s="180">
        <v>129</v>
      </c>
      <c r="P684" s="181">
        <v>200</v>
      </c>
    </row>
    <row r="685" spans="1:16" x14ac:dyDescent="0.3">
      <c r="A685" s="178" t="s">
        <v>1085</v>
      </c>
      <c r="B685" s="179" t="s">
        <v>272</v>
      </c>
      <c r="C685" s="179" t="s">
        <v>1886</v>
      </c>
      <c r="D685" s="178" t="s">
        <v>551</v>
      </c>
      <c r="E685" s="175">
        <v>584</v>
      </c>
      <c r="F685" s="180">
        <v>159</v>
      </c>
      <c r="G685" s="180">
        <v>219</v>
      </c>
      <c r="H685" s="181">
        <v>206</v>
      </c>
      <c r="I685" s="175">
        <v>592</v>
      </c>
      <c r="J685" s="180">
        <v>162</v>
      </c>
      <c r="K685" s="180">
        <v>213</v>
      </c>
      <c r="L685" s="181">
        <v>217</v>
      </c>
      <c r="M685" s="175">
        <v>594</v>
      </c>
      <c r="N685" s="180">
        <v>167</v>
      </c>
      <c r="O685" s="180">
        <v>211</v>
      </c>
      <c r="P685" s="181">
        <v>216</v>
      </c>
    </row>
    <row r="686" spans="1:16" x14ac:dyDescent="0.3">
      <c r="A686" s="178" t="s">
        <v>924</v>
      </c>
      <c r="B686" s="179" t="s">
        <v>874</v>
      </c>
      <c r="C686" s="179" t="s">
        <v>1887</v>
      </c>
      <c r="D686" s="178" t="s">
        <v>902</v>
      </c>
      <c r="E686" s="175">
        <v>596</v>
      </c>
      <c r="F686" s="180">
        <v>195</v>
      </c>
      <c r="G686" s="180">
        <v>287</v>
      </c>
      <c r="H686" s="181">
        <v>114</v>
      </c>
      <c r="I686" s="175">
        <v>594</v>
      </c>
      <c r="J686" s="180">
        <v>187</v>
      </c>
      <c r="K686" s="180">
        <v>286</v>
      </c>
      <c r="L686" s="181">
        <v>121</v>
      </c>
      <c r="M686" s="175">
        <v>582</v>
      </c>
      <c r="N686" s="180">
        <v>189</v>
      </c>
      <c r="O686" s="180">
        <v>284</v>
      </c>
      <c r="P686" s="181">
        <v>109</v>
      </c>
    </row>
    <row r="687" spans="1:16" x14ac:dyDescent="0.3">
      <c r="A687" s="178" t="s">
        <v>308</v>
      </c>
      <c r="B687" s="179" t="s">
        <v>272</v>
      </c>
      <c r="C687" s="179" t="s">
        <v>1888</v>
      </c>
      <c r="D687" s="178" t="s">
        <v>556</v>
      </c>
      <c r="E687" s="175">
        <v>564</v>
      </c>
      <c r="F687" s="180">
        <v>185</v>
      </c>
      <c r="G687" s="180">
        <v>205</v>
      </c>
      <c r="H687" s="181">
        <v>174</v>
      </c>
      <c r="I687" s="175">
        <v>604</v>
      </c>
      <c r="J687" s="180">
        <v>189</v>
      </c>
      <c r="K687" s="180">
        <v>227</v>
      </c>
      <c r="L687" s="181">
        <v>188</v>
      </c>
      <c r="M687" s="175">
        <v>576</v>
      </c>
      <c r="N687" s="180">
        <v>187</v>
      </c>
      <c r="O687" s="180">
        <v>218</v>
      </c>
      <c r="P687" s="181">
        <v>171</v>
      </c>
    </row>
    <row r="688" spans="1:16" x14ac:dyDescent="0.3">
      <c r="A688" s="178" t="s">
        <v>1014</v>
      </c>
      <c r="B688" s="179" t="s">
        <v>1086</v>
      </c>
      <c r="C688" s="179" t="s">
        <v>1889</v>
      </c>
      <c r="D688" s="178" t="s">
        <v>1098</v>
      </c>
      <c r="E688" s="175">
        <v>555</v>
      </c>
      <c r="F688" s="180">
        <v>148</v>
      </c>
      <c r="G688" s="180">
        <v>227</v>
      </c>
      <c r="H688" s="181">
        <v>180</v>
      </c>
      <c r="I688" s="175">
        <v>584</v>
      </c>
      <c r="J688" s="180">
        <v>149</v>
      </c>
      <c r="K688" s="180">
        <v>235</v>
      </c>
      <c r="L688" s="181">
        <v>200</v>
      </c>
      <c r="M688" s="175">
        <v>591</v>
      </c>
      <c r="N688" s="180">
        <v>145</v>
      </c>
      <c r="O688" s="180">
        <v>243</v>
      </c>
      <c r="P688" s="181">
        <v>203</v>
      </c>
    </row>
    <row r="689" spans="1:16" x14ac:dyDescent="0.3">
      <c r="A689" s="178" t="s">
        <v>260</v>
      </c>
      <c r="B689" s="179" t="s">
        <v>939</v>
      </c>
      <c r="C689" s="179" t="s">
        <v>1890</v>
      </c>
      <c r="D689" s="178" t="s">
        <v>261</v>
      </c>
      <c r="E689" s="175">
        <v>583</v>
      </c>
      <c r="F689" s="180">
        <v>184</v>
      </c>
      <c r="G689" s="180">
        <v>277</v>
      </c>
      <c r="H689" s="181">
        <v>122</v>
      </c>
      <c r="I689" s="175">
        <v>590</v>
      </c>
      <c r="J689" s="180">
        <v>186</v>
      </c>
      <c r="K689" s="180">
        <v>278</v>
      </c>
      <c r="L689" s="181">
        <v>126</v>
      </c>
      <c r="M689" s="175">
        <v>584</v>
      </c>
      <c r="N689" s="180">
        <v>185</v>
      </c>
      <c r="O689" s="180">
        <v>275</v>
      </c>
      <c r="P689" s="181">
        <v>124</v>
      </c>
    </row>
    <row r="690" spans="1:16" x14ac:dyDescent="0.3">
      <c r="A690" s="178" t="s">
        <v>308</v>
      </c>
      <c r="B690" s="179" t="s">
        <v>793</v>
      </c>
      <c r="C690" s="179" t="s">
        <v>1891</v>
      </c>
      <c r="D690" s="178" t="s">
        <v>799</v>
      </c>
      <c r="E690" s="175">
        <v>569</v>
      </c>
      <c r="F690" s="180">
        <v>163</v>
      </c>
      <c r="G690" s="180">
        <v>313</v>
      </c>
      <c r="H690" s="181">
        <v>93</v>
      </c>
      <c r="I690" s="175">
        <v>553</v>
      </c>
      <c r="J690" s="180">
        <v>171</v>
      </c>
      <c r="K690" s="180">
        <v>288</v>
      </c>
      <c r="L690" s="181">
        <v>94</v>
      </c>
      <c r="M690" s="175">
        <v>583</v>
      </c>
      <c r="N690" s="180">
        <v>159</v>
      </c>
      <c r="O690" s="180">
        <v>332</v>
      </c>
      <c r="P690" s="181">
        <v>92</v>
      </c>
    </row>
    <row r="691" spans="1:16" x14ac:dyDescent="0.3">
      <c r="A691" s="178" t="s">
        <v>308</v>
      </c>
      <c r="B691" s="179" t="s">
        <v>261</v>
      </c>
      <c r="C691" s="179" t="s">
        <v>1892</v>
      </c>
      <c r="D691" s="178" t="s">
        <v>284</v>
      </c>
      <c r="E691" s="175">
        <v>588</v>
      </c>
      <c r="F691" s="180">
        <v>201</v>
      </c>
      <c r="G691" s="180">
        <v>180</v>
      </c>
      <c r="H691" s="181">
        <v>207</v>
      </c>
      <c r="I691" s="175">
        <v>570</v>
      </c>
      <c r="J691" s="180">
        <v>202</v>
      </c>
      <c r="K691" s="180">
        <v>163</v>
      </c>
      <c r="L691" s="181">
        <v>205</v>
      </c>
      <c r="M691" s="175">
        <v>585</v>
      </c>
      <c r="N691" s="180">
        <v>208</v>
      </c>
      <c r="O691" s="180">
        <v>170</v>
      </c>
      <c r="P691" s="181">
        <v>207</v>
      </c>
    </row>
    <row r="692" spans="1:16" x14ac:dyDescent="0.3">
      <c r="A692" s="178" t="s">
        <v>762</v>
      </c>
      <c r="B692" s="179" t="s">
        <v>272</v>
      </c>
      <c r="C692" s="179" t="s">
        <v>1893</v>
      </c>
      <c r="D692" s="178" t="s">
        <v>548</v>
      </c>
      <c r="E692" s="175">
        <v>552</v>
      </c>
      <c r="F692" s="180">
        <v>84</v>
      </c>
      <c r="G692" s="180">
        <v>278</v>
      </c>
      <c r="H692" s="181">
        <v>190</v>
      </c>
      <c r="I692" s="175">
        <v>583</v>
      </c>
      <c r="J692" s="180">
        <v>88</v>
      </c>
      <c r="K692" s="180">
        <v>303</v>
      </c>
      <c r="L692" s="181">
        <v>192</v>
      </c>
      <c r="M692" s="175">
        <v>579</v>
      </c>
      <c r="N692" s="180">
        <v>89</v>
      </c>
      <c r="O692" s="180">
        <v>299</v>
      </c>
      <c r="P692" s="181">
        <v>191</v>
      </c>
    </row>
    <row r="693" spans="1:16" x14ac:dyDescent="0.3">
      <c r="A693" s="178" t="s">
        <v>913</v>
      </c>
      <c r="B693" s="179" t="s">
        <v>181</v>
      </c>
      <c r="C693" s="179" t="s">
        <v>1894</v>
      </c>
      <c r="D693" s="178" t="s">
        <v>859</v>
      </c>
      <c r="E693" s="175">
        <v>813</v>
      </c>
      <c r="F693" s="180">
        <v>233</v>
      </c>
      <c r="G693" s="180">
        <v>380</v>
      </c>
      <c r="H693" s="181">
        <v>200</v>
      </c>
      <c r="I693" s="175">
        <v>880</v>
      </c>
      <c r="J693" s="180">
        <v>233</v>
      </c>
      <c r="K693" s="180">
        <v>451</v>
      </c>
      <c r="L693" s="181">
        <v>196</v>
      </c>
      <c r="M693" s="175">
        <v>574</v>
      </c>
      <c r="N693" s="180">
        <v>232</v>
      </c>
      <c r="O693" s="180">
        <v>151</v>
      </c>
      <c r="P693" s="181">
        <v>191</v>
      </c>
    </row>
    <row r="694" spans="1:16" x14ac:dyDescent="0.3">
      <c r="A694" s="178" t="s">
        <v>1085</v>
      </c>
      <c r="B694" s="179" t="s">
        <v>939</v>
      </c>
      <c r="C694" s="179" t="s">
        <v>1895</v>
      </c>
      <c r="D694" s="178" t="s">
        <v>963</v>
      </c>
      <c r="E694" s="175">
        <v>482</v>
      </c>
      <c r="F694" s="180">
        <v>197</v>
      </c>
      <c r="G694" s="180">
        <v>122</v>
      </c>
      <c r="H694" s="181">
        <v>163</v>
      </c>
      <c r="I694" s="175">
        <v>559</v>
      </c>
      <c r="J694" s="180">
        <v>195</v>
      </c>
      <c r="K694" s="180">
        <v>155</v>
      </c>
      <c r="L694" s="181">
        <v>209</v>
      </c>
      <c r="M694" s="175">
        <v>591</v>
      </c>
      <c r="N694" s="180">
        <v>201</v>
      </c>
      <c r="O694" s="180">
        <v>168</v>
      </c>
      <c r="P694" s="181">
        <v>222</v>
      </c>
    </row>
    <row r="695" spans="1:16" x14ac:dyDescent="0.3">
      <c r="A695" s="178" t="s">
        <v>819</v>
      </c>
      <c r="B695" s="179" t="s">
        <v>108</v>
      </c>
      <c r="C695" s="179" t="s">
        <v>1896</v>
      </c>
      <c r="D695" s="179" t="s">
        <v>202</v>
      </c>
      <c r="E695" s="175">
        <v>277</v>
      </c>
      <c r="F695" s="180">
        <v>50</v>
      </c>
      <c r="G695" s="180">
        <v>159</v>
      </c>
      <c r="H695" s="181">
        <v>68</v>
      </c>
      <c r="I695" s="175">
        <v>294</v>
      </c>
      <c r="J695" s="180">
        <v>52</v>
      </c>
      <c r="K695" s="180">
        <v>162</v>
      </c>
      <c r="L695" s="181">
        <v>80</v>
      </c>
      <c r="M695" s="175">
        <v>578</v>
      </c>
      <c r="N695" s="180">
        <v>50</v>
      </c>
      <c r="O695" s="180">
        <v>447</v>
      </c>
      <c r="P695" s="181">
        <v>81</v>
      </c>
    </row>
    <row r="696" spans="1:16" x14ac:dyDescent="0.3">
      <c r="A696" s="178" t="s">
        <v>260</v>
      </c>
      <c r="B696" s="179" t="s">
        <v>939</v>
      </c>
      <c r="C696" s="179" t="s">
        <v>1897</v>
      </c>
      <c r="D696" s="178" t="s">
        <v>945</v>
      </c>
      <c r="E696" s="175">
        <v>537</v>
      </c>
      <c r="F696" s="180">
        <v>270</v>
      </c>
      <c r="G696" s="180">
        <v>146</v>
      </c>
      <c r="H696" s="181">
        <v>121</v>
      </c>
      <c r="I696" s="175">
        <v>546</v>
      </c>
      <c r="J696" s="180">
        <v>274</v>
      </c>
      <c r="K696" s="180">
        <v>150</v>
      </c>
      <c r="L696" s="181">
        <v>122</v>
      </c>
      <c r="M696" s="175">
        <v>558</v>
      </c>
      <c r="N696" s="180">
        <v>277</v>
      </c>
      <c r="O696" s="180">
        <v>174</v>
      </c>
      <c r="P696" s="181">
        <v>107</v>
      </c>
    </row>
    <row r="697" spans="1:16" x14ac:dyDescent="0.3">
      <c r="A697" s="178" t="s">
        <v>819</v>
      </c>
      <c r="B697" s="179" t="s">
        <v>449</v>
      </c>
      <c r="C697" s="179" t="s">
        <v>1898</v>
      </c>
      <c r="D697" s="178" t="s">
        <v>934</v>
      </c>
      <c r="E697" s="175">
        <v>583</v>
      </c>
      <c r="F697" s="180">
        <v>212</v>
      </c>
      <c r="G697" s="180">
        <v>136</v>
      </c>
      <c r="H697" s="181">
        <v>235</v>
      </c>
      <c r="I697" s="175">
        <v>604</v>
      </c>
      <c r="J697" s="180">
        <v>219</v>
      </c>
      <c r="K697" s="180">
        <v>121</v>
      </c>
      <c r="L697" s="181">
        <v>264</v>
      </c>
      <c r="M697" s="175">
        <v>559</v>
      </c>
      <c r="N697" s="180">
        <v>221</v>
      </c>
      <c r="O697" s="180">
        <v>88</v>
      </c>
      <c r="P697" s="181">
        <v>250</v>
      </c>
    </row>
    <row r="698" spans="1:16" x14ac:dyDescent="0.3">
      <c r="A698" s="178" t="s">
        <v>711</v>
      </c>
      <c r="B698" s="179" t="s">
        <v>475</v>
      </c>
      <c r="C698" s="179" t="s">
        <v>1899</v>
      </c>
      <c r="D698" s="178" t="s">
        <v>496</v>
      </c>
      <c r="E698" s="175">
        <v>568</v>
      </c>
      <c r="F698" s="180">
        <v>460</v>
      </c>
      <c r="G698" s="180">
        <v>36</v>
      </c>
      <c r="H698" s="181">
        <v>72</v>
      </c>
      <c r="I698" s="175">
        <v>574</v>
      </c>
      <c r="J698" s="180">
        <v>462</v>
      </c>
      <c r="K698" s="180">
        <v>36</v>
      </c>
      <c r="L698" s="181">
        <v>76</v>
      </c>
      <c r="M698" s="175">
        <v>605</v>
      </c>
      <c r="N698" s="180">
        <v>456</v>
      </c>
      <c r="O698" s="180">
        <v>40</v>
      </c>
      <c r="P698" s="181">
        <v>109</v>
      </c>
    </row>
    <row r="699" spans="1:16" x14ac:dyDescent="0.3">
      <c r="A699" s="178" t="s">
        <v>913</v>
      </c>
      <c r="B699" s="179" t="s">
        <v>309</v>
      </c>
      <c r="C699" s="179" t="s">
        <v>1900</v>
      </c>
      <c r="D699" s="178" t="s">
        <v>394</v>
      </c>
      <c r="E699" s="175">
        <v>496</v>
      </c>
      <c r="F699" s="180">
        <v>195</v>
      </c>
      <c r="G699" s="180">
        <v>190</v>
      </c>
      <c r="H699" s="181">
        <v>111</v>
      </c>
      <c r="I699" s="175">
        <v>563</v>
      </c>
      <c r="J699" s="180">
        <v>194</v>
      </c>
      <c r="K699" s="180">
        <v>249</v>
      </c>
      <c r="L699" s="181">
        <v>120</v>
      </c>
      <c r="M699" s="175">
        <v>572</v>
      </c>
      <c r="N699" s="180">
        <v>195</v>
      </c>
      <c r="O699" s="180">
        <v>257</v>
      </c>
      <c r="P699" s="181">
        <v>120</v>
      </c>
    </row>
    <row r="700" spans="1:16" x14ac:dyDescent="0.3">
      <c r="A700" s="178" t="s">
        <v>474</v>
      </c>
      <c r="B700" s="179" t="s">
        <v>513</v>
      </c>
      <c r="C700" s="179" t="s">
        <v>1901</v>
      </c>
      <c r="D700" s="178" t="s">
        <v>529</v>
      </c>
      <c r="E700" s="175">
        <v>572</v>
      </c>
      <c r="F700" s="180">
        <v>143</v>
      </c>
      <c r="G700" s="180">
        <v>323</v>
      </c>
      <c r="H700" s="181">
        <v>106</v>
      </c>
      <c r="I700" s="175">
        <v>582</v>
      </c>
      <c r="J700" s="180">
        <v>150</v>
      </c>
      <c r="K700" s="180">
        <v>327</v>
      </c>
      <c r="L700" s="181">
        <v>105</v>
      </c>
      <c r="M700" s="175">
        <v>563</v>
      </c>
      <c r="N700" s="180">
        <v>147</v>
      </c>
      <c r="O700" s="180">
        <v>316</v>
      </c>
      <c r="P700" s="181">
        <v>100</v>
      </c>
    </row>
    <row r="701" spans="1:16" x14ac:dyDescent="0.3">
      <c r="A701" s="178" t="s">
        <v>474</v>
      </c>
      <c r="B701" s="179" t="s">
        <v>181</v>
      </c>
      <c r="C701" s="179" t="s">
        <v>1902</v>
      </c>
      <c r="D701" s="178" t="s">
        <v>869</v>
      </c>
      <c r="E701" s="175">
        <v>585</v>
      </c>
      <c r="F701" s="180">
        <v>138</v>
      </c>
      <c r="G701" s="180">
        <v>340</v>
      </c>
      <c r="H701" s="181">
        <v>107</v>
      </c>
      <c r="I701" s="175">
        <v>580</v>
      </c>
      <c r="J701" s="180">
        <v>144</v>
      </c>
      <c r="K701" s="180">
        <v>326</v>
      </c>
      <c r="L701" s="181">
        <v>110</v>
      </c>
      <c r="M701" s="175">
        <v>572</v>
      </c>
      <c r="N701" s="180">
        <v>142</v>
      </c>
      <c r="O701" s="180">
        <v>316</v>
      </c>
      <c r="P701" s="181">
        <v>114</v>
      </c>
    </row>
    <row r="702" spans="1:16" x14ac:dyDescent="0.3">
      <c r="A702" s="178" t="s">
        <v>474</v>
      </c>
      <c r="B702" s="179" t="s">
        <v>569</v>
      </c>
      <c r="C702" s="179" t="s">
        <v>1903</v>
      </c>
      <c r="D702" s="178" t="s">
        <v>617</v>
      </c>
      <c r="E702" s="175">
        <v>596</v>
      </c>
      <c r="F702" s="180">
        <v>257</v>
      </c>
      <c r="G702" s="180">
        <v>270</v>
      </c>
      <c r="H702" s="181">
        <v>69</v>
      </c>
      <c r="I702" s="175">
        <v>585</v>
      </c>
      <c r="J702" s="180">
        <v>280</v>
      </c>
      <c r="K702" s="180">
        <v>237</v>
      </c>
      <c r="L702" s="181">
        <v>68</v>
      </c>
      <c r="M702" s="175">
        <v>567</v>
      </c>
      <c r="N702" s="180">
        <v>288</v>
      </c>
      <c r="O702" s="180">
        <v>211</v>
      </c>
      <c r="P702" s="181">
        <v>68</v>
      </c>
    </row>
    <row r="703" spans="1:16" x14ac:dyDescent="0.3">
      <c r="A703" s="178" t="s">
        <v>938</v>
      </c>
      <c r="B703" s="179" t="s">
        <v>309</v>
      </c>
      <c r="C703" s="179" t="s">
        <v>1904</v>
      </c>
      <c r="D703" s="178" t="s">
        <v>361</v>
      </c>
      <c r="E703" s="175">
        <v>564</v>
      </c>
      <c r="F703" s="180">
        <v>221</v>
      </c>
      <c r="G703" s="180">
        <v>247</v>
      </c>
      <c r="H703" s="181">
        <v>96</v>
      </c>
      <c r="I703" s="175">
        <v>562</v>
      </c>
      <c r="J703" s="180">
        <v>224</v>
      </c>
      <c r="K703" s="180">
        <v>216</v>
      </c>
      <c r="L703" s="181">
        <v>122</v>
      </c>
      <c r="M703" s="175">
        <v>569</v>
      </c>
      <c r="N703" s="180">
        <v>222</v>
      </c>
      <c r="O703" s="180">
        <v>223</v>
      </c>
      <c r="P703" s="181">
        <v>124</v>
      </c>
    </row>
    <row r="704" spans="1:16" x14ac:dyDescent="0.3">
      <c r="A704" s="178" t="s">
        <v>1014</v>
      </c>
      <c r="B704" s="179" t="s">
        <v>181</v>
      </c>
      <c r="C704" s="179" t="s">
        <v>1905</v>
      </c>
      <c r="D704" s="178" t="s">
        <v>872</v>
      </c>
      <c r="E704" s="175">
        <v>459</v>
      </c>
      <c r="F704" s="180">
        <v>242</v>
      </c>
      <c r="G704" s="180">
        <v>81</v>
      </c>
      <c r="H704" s="181">
        <v>136</v>
      </c>
      <c r="I704" s="175">
        <v>576</v>
      </c>
      <c r="J704" s="180">
        <v>334</v>
      </c>
      <c r="K704" s="180">
        <v>98</v>
      </c>
      <c r="L704" s="181">
        <v>144</v>
      </c>
      <c r="M704" s="175">
        <v>569</v>
      </c>
      <c r="N704" s="180">
        <v>336</v>
      </c>
      <c r="O704" s="180">
        <v>84</v>
      </c>
      <c r="P704" s="181">
        <v>149</v>
      </c>
    </row>
    <row r="705" spans="1:16" x14ac:dyDescent="0.3">
      <c r="A705" s="178" t="s">
        <v>107</v>
      </c>
      <c r="B705" s="179" t="s">
        <v>449</v>
      </c>
      <c r="C705" s="179" t="s">
        <v>1906</v>
      </c>
      <c r="D705" s="178" t="s">
        <v>478</v>
      </c>
      <c r="E705" s="175">
        <v>557</v>
      </c>
      <c r="F705" s="180">
        <v>119</v>
      </c>
      <c r="G705" s="180">
        <v>297</v>
      </c>
      <c r="H705" s="181">
        <v>141</v>
      </c>
      <c r="I705" s="175">
        <v>567</v>
      </c>
      <c r="J705" s="180">
        <v>126</v>
      </c>
      <c r="K705" s="180">
        <v>300</v>
      </c>
      <c r="L705" s="181">
        <v>141</v>
      </c>
      <c r="M705" s="175">
        <v>571</v>
      </c>
      <c r="N705" s="180">
        <v>126</v>
      </c>
      <c r="O705" s="180">
        <v>297</v>
      </c>
      <c r="P705" s="181">
        <v>148</v>
      </c>
    </row>
    <row r="706" spans="1:16" x14ac:dyDescent="0.3">
      <c r="A706" s="178" t="s">
        <v>457</v>
      </c>
      <c r="B706" s="179" t="s">
        <v>108</v>
      </c>
      <c r="C706" s="179" t="s">
        <v>1907</v>
      </c>
      <c r="D706" s="178" t="s">
        <v>218</v>
      </c>
      <c r="E706" s="175">
        <v>582</v>
      </c>
      <c r="F706" s="180">
        <v>166</v>
      </c>
      <c r="G706" s="180">
        <v>256</v>
      </c>
      <c r="H706" s="181">
        <v>160</v>
      </c>
      <c r="I706" s="175">
        <v>592</v>
      </c>
      <c r="J706" s="180">
        <v>173</v>
      </c>
      <c r="K706" s="180">
        <v>254</v>
      </c>
      <c r="L706" s="181">
        <v>165</v>
      </c>
      <c r="M706" s="175">
        <v>558</v>
      </c>
      <c r="N706" s="180">
        <v>170</v>
      </c>
      <c r="O706" s="180">
        <v>227</v>
      </c>
      <c r="P706" s="181">
        <v>161</v>
      </c>
    </row>
    <row r="707" spans="1:16" x14ac:dyDescent="0.3">
      <c r="A707" s="178" t="s">
        <v>568</v>
      </c>
      <c r="B707" s="179" t="s">
        <v>309</v>
      </c>
      <c r="C707" s="179" t="s">
        <v>1908</v>
      </c>
      <c r="D707" s="178" t="s">
        <v>349</v>
      </c>
      <c r="E707" s="175">
        <v>643</v>
      </c>
      <c r="F707" s="180">
        <v>96</v>
      </c>
      <c r="G707" s="180">
        <v>491</v>
      </c>
      <c r="H707" s="181">
        <v>56</v>
      </c>
      <c r="I707" s="175">
        <v>623</v>
      </c>
      <c r="J707" s="180">
        <v>98</v>
      </c>
      <c r="K707" s="180">
        <v>470</v>
      </c>
      <c r="L707" s="181">
        <v>55</v>
      </c>
      <c r="M707" s="175">
        <v>558</v>
      </c>
      <c r="N707" s="180">
        <v>93</v>
      </c>
      <c r="O707" s="180">
        <v>413</v>
      </c>
      <c r="P707" s="181">
        <v>52</v>
      </c>
    </row>
    <row r="708" spans="1:16" x14ac:dyDescent="0.3">
      <c r="A708" s="178" t="s">
        <v>539</v>
      </c>
      <c r="B708" s="179" t="s">
        <v>712</v>
      </c>
      <c r="C708" s="179" t="s">
        <v>1909</v>
      </c>
      <c r="D708" s="179" t="s">
        <v>742</v>
      </c>
      <c r="E708" s="175">
        <v>645</v>
      </c>
      <c r="F708" s="180">
        <v>313</v>
      </c>
      <c r="G708" s="180">
        <v>141</v>
      </c>
      <c r="H708" s="181">
        <v>191</v>
      </c>
      <c r="I708" s="175">
        <v>607</v>
      </c>
      <c r="J708" s="180">
        <v>296</v>
      </c>
      <c r="K708" s="180">
        <v>111</v>
      </c>
      <c r="L708" s="181">
        <v>200</v>
      </c>
      <c r="M708" s="175">
        <v>564</v>
      </c>
      <c r="N708" s="180">
        <v>251</v>
      </c>
      <c r="O708" s="180">
        <v>110</v>
      </c>
      <c r="P708" s="181">
        <v>203</v>
      </c>
    </row>
    <row r="709" spans="1:16" x14ac:dyDescent="0.3">
      <c r="A709" s="178" t="s">
        <v>260</v>
      </c>
      <c r="B709" s="179" t="s">
        <v>108</v>
      </c>
      <c r="C709" s="179" t="s">
        <v>1910</v>
      </c>
      <c r="D709" s="178" t="s">
        <v>117</v>
      </c>
      <c r="E709" s="175">
        <v>549</v>
      </c>
      <c r="F709" s="180">
        <v>219</v>
      </c>
      <c r="G709" s="180">
        <v>213</v>
      </c>
      <c r="H709" s="181">
        <v>117</v>
      </c>
      <c r="I709" s="175">
        <v>553</v>
      </c>
      <c r="J709" s="180">
        <v>217</v>
      </c>
      <c r="K709" s="180">
        <v>217</v>
      </c>
      <c r="L709" s="181">
        <v>119</v>
      </c>
      <c r="M709" s="175">
        <v>559</v>
      </c>
      <c r="N709" s="180">
        <v>217</v>
      </c>
      <c r="O709" s="180">
        <v>224</v>
      </c>
      <c r="P709" s="181">
        <v>118</v>
      </c>
    </row>
    <row r="710" spans="1:16" x14ac:dyDescent="0.3">
      <c r="A710" s="178" t="s">
        <v>1085</v>
      </c>
      <c r="B710" s="179" t="s">
        <v>309</v>
      </c>
      <c r="C710" s="179" t="s">
        <v>1911</v>
      </c>
      <c r="D710" s="178" t="s">
        <v>344</v>
      </c>
      <c r="E710" s="175">
        <v>632</v>
      </c>
      <c r="F710" s="180">
        <v>88</v>
      </c>
      <c r="G710" s="180">
        <v>403</v>
      </c>
      <c r="H710" s="181">
        <v>141</v>
      </c>
      <c r="I710" s="175">
        <v>573</v>
      </c>
      <c r="J710" s="180">
        <v>86</v>
      </c>
      <c r="K710" s="180">
        <v>329</v>
      </c>
      <c r="L710" s="181">
        <v>158</v>
      </c>
      <c r="M710" s="175">
        <v>548</v>
      </c>
      <c r="N710" s="180">
        <v>87</v>
      </c>
      <c r="O710" s="180">
        <v>314</v>
      </c>
      <c r="P710" s="181">
        <v>147</v>
      </c>
    </row>
    <row r="711" spans="1:16" x14ac:dyDescent="0.3">
      <c r="A711" s="178" t="s">
        <v>308</v>
      </c>
      <c r="B711" s="179" t="s">
        <v>458</v>
      </c>
      <c r="C711" s="179" t="s">
        <v>1912</v>
      </c>
      <c r="D711" s="178" t="s">
        <v>470</v>
      </c>
      <c r="E711" s="175">
        <v>534</v>
      </c>
      <c r="F711" s="180">
        <v>219</v>
      </c>
      <c r="G711" s="180">
        <v>219</v>
      </c>
      <c r="H711" s="181">
        <v>96</v>
      </c>
      <c r="I711" s="175">
        <v>559</v>
      </c>
      <c r="J711" s="180">
        <v>217</v>
      </c>
      <c r="K711" s="180">
        <v>222</v>
      </c>
      <c r="L711" s="181">
        <v>120</v>
      </c>
      <c r="M711" s="175">
        <v>562</v>
      </c>
      <c r="N711" s="180">
        <v>217</v>
      </c>
      <c r="O711" s="180">
        <v>221</v>
      </c>
      <c r="P711" s="181">
        <v>124</v>
      </c>
    </row>
    <row r="712" spans="1:16" x14ac:dyDescent="0.3">
      <c r="A712" s="178" t="s">
        <v>819</v>
      </c>
      <c r="B712" s="179" t="s">
        <v>309</v>
      </c>
      <c r="C712" s="179" t="s">
        <v>1913</v>
      </c>
      <c r="D712" s="178" t="s">
        <v>389</v>
      </c>
      <c r="E712" s="175">
        <v>549</v>
      </c>
      <c r="F712" s="180">
        <v>220</v>
      </c>
      <c r="G712" s="180">
        <v>209</v>
      </c>
      <c r="H712" s="181">
        <v>120</v>
      </c>
      <c r="I712" s="175">
        <v>550</v>
      </c>
      <c r="J712" s="180">
        <v>218</v>
      </c>
      <c r="K712" s="180">
        <v>208</v>
      </c>
      <c r="L712" s="181">
        <v>124</v>
      </c>
      <c r="M712" s="175">
        <v>560</v>
      </c>
      <c r="N712" s="180">
        <v>223</v>
      </c>
      <c r="O712" s="180">
        <v>211</v>
      </c>
      <c r="P712" s="181">
        <v>126</v>
      </c>
    </row>
    <row r="713" spans="1:16" x14ac:dyDescent="0.3">
      <c r="A713" s="178" t="s">
        <v>819</v>
      </c>
      <c r="B713" s="179" t="s">
        <v>793</v>
      </c>
      <c r="C713" s="179" t="s">
        <v>1914</v>
      </c>
      <c r="D713" s="178" t="s">
        <v>809</v>
      </c>
      <c r="E713" s="175">
        <v>512</v>
      </c>
      <c r="F713" s="180">
        <v>269</v>
      </c>
      <c r="G713" s="180">
        <v>166</v>
      </c>
      <c r="H713" s="181">
        <v>77</v>
      </c>
      <c r="I713" s="175">
        <v>569</v>
      </c>
      <c r="J713" s="180">
        <v>269</v>
      </c>
      <c r="K713" s="180">
        <v>226</v>
      </c>
      <c r="L713" s="181">
        <v>74</v>
      </c>
      <c r="M713" s="175">
        <v>561</v>
      </c>
      <c r="N713" s="180">
        <v>273</v>
      </c>
      <c r="O713" s="180">
        <v>209</v>
      </c>
      <c r="P713" s="181">
        <v>79</v>
      </c>
    </row>
    <row r="714" spans="1:16" x14ac:dyDescent="0.3">
      <c r="A714" s="178" t="s">
        <v>308</v>
      </c>
      <c r="B714" s="179" t="s">
        <v>181</v>
      </c>
      <c r="C714" s="179" t="s">
        <v>1915</v>
      </c>
      <c r="D714" s="178" t="s">
        <v>837</v>
      </c>
      <c r="E714" s="175">
        <v>557</v>
      </c>
      <c r="F714" s="180">
        <v>269</v>
      </c>
      <c r="G714" s="180">
        <v>89</v>
      </c>
      <c r="H714" s="181">
        <v>199</v>
      </c>
      <c r="I714" s="175">
        <v>552</v>
      </c>
      <c r="J714" s="180">
        <v>265</v>
      </c>
      <c r="K714" s="180">
        <v>85</v>
      </c>
      <c r="L714" s="181">
        <v>202</v>
      </c>
      <c r="M714" s="175">
        <v>559</v>
      </c>
      <c r="N714" s="180">
        <v>261</v>
      </c>
      <c r="O714" s="180">
        <v>90</v>
      </c>
      <c r="P714" s="181">
        <v>208</v>
      </c>
    </row>
    <row r="715" spans="1:16" x14ac:dyDescent="0.3">
      <c r="A715" s="178" t="s">
        <v>308</v>
      </c>
      <c r="B715" s="179" t="s">
        <v>309</v>
      </c>
      <c r="C715" s="179" t="s">
        <v>1916</v>
      </c>
      <c r="D715" s="178" t="s">
        <v>351</v>
      </c>
      <c r="E715" s="175">
        <v>636</v>
      </c>
      <c r="F715" s="180">
        <v>211</v>
      </c>
      <c r="G715" s="180">
        <v>289</v>
      </c>
      <c r="H715" s="181">
        <v>136</v>
      </c>
      <c r="I715" s="175">
        <v>599</v>
      </c>
      <c r="J715" s="180">
        <v>210</v>
      </c>
      <c r="K715" s="180">
        <v>252</v>
      </c>
      <c r="L715" s="181">
        <v>137</v>
      </c>
      <c r="M715" s="175">
        <v>546</v>
      </c>
      <c r="N715" s="180">
        <v>209</v>
      </c>
      <c r="O715" s="180">
        <v>206</v>
      </c>
      <c r="P715" s="181">
        <v>131</v>
      </c>
    </row>
    <row r="716" spans="1:16" x14ac:dyDescent="0.3">
      <c r="A716" s="178" t="s">
        <v>107</v>
      </c>
      <c r="B716" s="179" t="s">
        <v>1039</v>
      </c>
      <c r="C716" s="179" t="s">
        <v>1917</v>
      </c>
      <c r="D716" s="178" t="s">
        <v>1079</v>
      </c>
      <c r="E716" s="175">
        <v>530</v>
      </c>
      <c r="F716" s="180">
        <v>133</v>
      </c>
      <c r="G716" s="180">
        <v>198</v>
      </c>
      <c r="H716" s="181">
        <v>199</v>
      </c>
      <c r="I716" s="175">
        <v>542</v>
      </c>
      <c r="J716" s="180">
        <v>136</v>
      </c>
      <c r="K716" s="180">
        <v>210</v>
      </c>
      <c r="L716" s="181">
        <v>196</v>
      </c>
      <c r="M716" s="175">
        <v>544</v>
      </c>
      <c r="N716" s="180">
        <v>146</v>
      </c>
      <c r="O716" s="180">
        <v>210</v>
      </c>
      <c r="P716" s="181">
        <v>188</v>
      </c>
    </row>
    <row r="717" spans="1:16" x14ac:dyDescent="0.3">
      <c r="A717" s="178" t="s">
        <v>762</v>
      </c>
      <c r="B717" s="179" t="s">
        <v>914</v>
      </c>
      <c r="C717" s="179" t="s">
        <v>1918</v>
      </c>
      <c r="D717" s="178" t="s">
        <v>918</v>
      </c>
      <c r="E717" s="175">
        <v>560</v>
      </c>
      <c r="F717" s="180">
        <v>217</v>
      </c>
      <c r="G717" s="180">
        <v>140</v>
      </c>
      <c r="H717" s="181">
        <v>203</v>
      </c>
      <c r="I717" s="175">
        <v>562</v>
      </c>
      <c r="J717" s="180">
        <v>223</v>
      </c>
      <c r="K717" s="180">
        <v>129</v>
      </c>
      <c r="L717" s="181">
        <v>210</v>
      </c>
      <c r="M717" s="175">
        <v>524</v>
      </c>
      <c r="N717" s="180">
        <v>214</v>
      </c>
      <c r="O717" s="180">
        <v>128</v>
      </c>
      <c r="P717" s="181">
        <v>182</v>
      </c>
    </row>
    <row r="718" spans="1:16" x14ac:dyDescent="0.3">
      <c r="A718" s="178" t="s">
        <v>107</v>
      </c>
      <c r="B718" s="179" t="s">
        <v>108</v>
      </c>
      <c r="C718" s="179" t="s">
        <v>1919</v>
      </c>
      <c r="D718" s="178" t="s">
        <v>162</v>
      </c>
      <c r="E718" s="175">
        <v>539</v>
      </c>
      <c r="F718" s="180">
        <v>138</v>
      </c>
      <c r="G718" s="180">
        <v>224</v>
      </c>
      <c r="H718" s="181">
        <v>177</v>
      </c>
      <c r="I718" s="175">
        <v>549</v>
      </c>
      <c r="J718" s="180">
        <v>137</v>
      </c>
      <c r="K718" s="180">
        <v>231</v>
      </c>
      <c r="L718" s="181">
        <v>181</v>
      </c>
      <c r="M718" s="175">
        <v>556</v>
      </c>
      <c r="N718" s="180">
        <v>137</v>
      </c>
      <c r="O718" s="180">
        <v>234</v>
      </c>
      <c r="P718" s="181">
        <v>185</v>
      </c>
    </row>
    <row r="719" spans="1:16" x14ac:dyDescent="0.3">
      <c r="A719" s="178" t="s">
        <v>107</v>
      </c>
      <c r="B719" s="179" t="s">
        <v>475</v>
      </c>
      <c r="C719" s="179" t="s">
        <v>1920</v>
      </c>
      <c r="D719" s="178" t="s">
        <v>478</v>
      </c>
      <c r="E719" s="175">
        <v>528</v>
      </c>
      <c r="F719" s="180">
        <v>119</v>
      </c>
      <c r="G719" s="180">
        <v>215</v>
      </c>
      <c r="H719" s="181">
        <v>194</v>
      </c>
      <c r="I719" s="175">
        <v>551</v>
      </c>
      <c r="J719" s="180">
        <v>148</v>
      </c>
      <c r="K719" s="180">
        <v>204</v>
      </c>
      <c r="L719" s="181">
        <v>199</v>
      </c>
      <c r="M719" s="175">
        <v>552</v>
      </c>
      <c r="N719" s="180">
        <v>150</v>
      </c>
      <c r="O719" s="180">
        <v>202</v>
      </c>
      <c r="P719" s="181">
        <v>200</v>
      </c>
    </row>
    <row r="720" spans="1:16" x14ac:dyDescent="0.3">
      <c r="A720" s="178" t="s">
        <v>568</v>
      </c>
      <c r="B720" s="179" t="s">
        <v>449</v>
      </c>
      <c r="C720" s="179" t="s">
        <v>1921</v>
      </c>
      <c r="D720" s="178" t="s">
        <v>930</v>
      </c>
      <c r="E720" s="175">
        <v>554</v>
      </c>
      <c r="F720" s="180">
        <v>289</v>
      </c>
      <c r="G720" s="180">
        <v>172</v>
      </c>
      <c r="H720" s="181">
        <v>93</v>
      </c>
      <c r="I720" s="175">
        <v>570</v>
      </c>
      <c r="J720" s="180">
        <v>290</v>
      </c>
      <c r="K720" s="180">
        <v>181</v>
      </c>
      <c r="L720" s="181">
        <v>99</v>
      </c>
      <c r="M720" s="175">
        <v>563</v>
      </c>
      <c r="N720" s="180">
        <v>291</v>
      </c>
      <c r="O720" s="180">
        <v>161</v>
      </c>
      <c r="P720" s="181">
        <v>111</v>
      </c>
    </row>
    <row r="721" spans="1:16" x14ac:dyDescent="0.3">
      <c r="A721" s="178" t="s">
        <v>308</v>
      </c>
      <c r="B721" s="179" t="s">
        <v>108</v>
      </c>
      <c r="C721" s="179" t="s">
        <v>1922</v>
      </c>
      <c r="D721" s="178" t="s">
        <v>166</v>
      </c>
      <c r="E721" s="175">
        <v>537</v>
      </c>
      <c r="F721" s="180">
        <v>307</v>
      </c>
      <c r="G721" s="180">
        <v>142</v>
      </c>
      <c r="H721" s="181">
        <v>88</v>
      </c>
      <c r="I721" s="175">
        <v>547</v>
      </c>
      <c r="J721" s="180">
        <v>310</v>
      </c>
      <c r="K721" s="180">
        <v>138</v>
      </c>
      <c r="L721" s="181">
        <v>99</v>
      </c>
      <c r="M721" s="175">
        <v>553</v>
      </c>
      <c r="N721" s="180">
        <v>306</v>
      </c>
      <c r="O721" s="180">
        <v>145</v>
      </c>
      <c r="P721" s="181">
        <v>102</v>
      </c>
    </row>
    <row r="722" spans="1:16" x14ac:dyDescent="0.3">
      <c r="A722" s="178" t="s">
        <v>308</v>
      </c>
      <c r="B722" s="179" t="s">
        <v>793</v>
      </c>
      <c r="C722" s="179" t="s">
        <v>1923</v>
      </c>
      <c r="D722" s="178" t="s">
        <v>816</v>
      </c>
      <c r="E722" s="175">
        <v>525</v>
      </c>
      <c r="F722" s="180">
        <v>269</v>
      </c>
      <c r="G722" s="180">
        <v>105</v>
      </c>
      <c r="H722" s="181">
        <v>151</v>
      </c>
      <c r="I722" s="175">
        <v>556</v>
      </c>
      <c r="J722" s="180">
        <v>275</v>
      </c>
      <c r="K722" s="180">
        <v>138</v>
      </c>
      <c r="L722" s="181">
        <v>143</v>
      </c>
      <c r="M722" s="175">
        <v>556</v>
      </c>
      <c r="N722" s="180">
        <v>268</v>
      </c>
      <c r="O722" s="180">
        <v>138</v>
      </c>
      <c r="P722" s="181">
        <v>150</v>
      </c>
    </row>
    <row r="723" spans="1:16" x14ac:dyDescent="0.3">
      <c r="A723" s="178" t="s">
        <v>1162</v>
      </c>
      <c r="B723" s="179" t="s">
        <v>569</v>
      </c>
      <c r="C723" s="179" t="s">
        <v>1924</v>
      </c>
      <c r="D723" s="178" t="s">
        <v>655</v>
      </c>
      <c r="E723" s="175">
        <v>540</v>
      </c>
      <c r="F723" s="180">
        <v>288</v>
      </c>
      <c r="G723" s="180">
        <v>117</v>
      </c>
      <c r="H723" s="181">
        <v>135</v>
      </c>
      <c r="I723" s="175">
        <v>557</v>
      </c>
      <c r="J723" s="180">
        <v>287</v>
      </c>
      <c r="K723" s="180">
        <v>124</v>
      </c>
      <c r="L723" s="181">
        <v>146</v>
      </c>
      <c r="M723" s="175">
        <v>608</v>
      </c>
      <c r="N723" s="180">
        <v>292</v>
      </c>
      <c r="O723" s="180">
        <v>110</v>
      </c>
      <c r="P723" s="181">
        <v>206</v>
      </c>
    </row>
    <row r="724" spans="1:16" x14ac:dyDescent="0.3">
      <c r="A724" s="178" t="s">
        <v>1038</v>
      </c>
      <c r="B724" s="179" t="s">
        <v>712</v>
      </c>
      <c r="C724" s="179" t="s">
        <v>1925</v>
      </c>
      <c r="D724" s="178" t="s">
        <v>737</v>
      </c>
      <c r="E724" s="175">
        <v>552</v>
      </c>
      <c r="F724" s="180">
        <v>166</v>
      </c>
      <c r="G724" s="180">
        <v>283</v>
      </c>
      <c r="H724" s="181">
        <v>103</v>
      </c>
      <c r="I724" s="175">
        <v>545</v>
      </c>
      <c r="J724" s="180">
        <v>163</v>
      </c>
      <c r="K724" s="180">
        <v>271</v>
      </c>
      <c r="L724" s="181">
        <v>111</v>
      </c>
      <c r="M724" s="175">
        <v>547</v>
      </c>
      <c r="N724" s="180">
        <v>169</v>
      </c>
      <c r="O724" s="180">
        <v>268</v>
      </c>
      <c r="P724" s="181">
        <v>110</v>
      </c>
    </row>
    <row r="725" spans="1:16" x14ac:dyDescent="0.3">
      <c r="A725" s="178" t="s">
        <v>924</v>
      </c>
      <c r="B725" s="179" t="s">
        <v>874</v>
      </c>
      <c r="C725" s="179" t="s">
        <v>1926</v>
      </c>
      <c r="D725" s="178" t="s">
        <v>883</v>
      </c>
      <c r="E725" s="175">
        <v>523</v>
      </c>
      <c r="F725" s="180">
        <v>176</v>
      </c>
      <c r="G725" s="180">
        <v>179</v>
      </c>
      <c r="H725" s="181">
        <v>168</v>
      </c>
      <c r="I725" s="175">
        <v>582</v>
      </c>
      <c r="J725" s="180">
        <v>188</v>
      </c>
      <c r="K725" s="180">
        <v>197</v>
      </c>
      <c r="L725" s="181">
        <v>197</v>
      </c>
      <c r="M725" s="175">
        <v>538</v>
      </c>
      <c r="N725" s="180">
        <v>191</v>
      </c>
      <c r="O725" s="180">
        <v>159</v>
      </c>
      <c r="P725" s="181">
        <v>188</v>
      </c>
    </row>
    <row r="726" spans="1:16" x14ac:dyDescent="0.3">
      <c r="A726" s="178" t="s">
        <v>819</v>
      </c>
      <c r="B726" s="179" t="s">
        <v>309</v>
      </c>
      <c r="C726" s="179" t="s">
        <v>1927</v>
      </c>
      <c r="D726" s="178" t="s">
        <v>399</v>
      </c>
      <c r="E726" s="175">
        <v>534</v>
      </c>
      <c r="F726" s="180">
        <v>221</v>
      </c>
      <c r="G726" s="180">
        <v>179</v>
      </c>
      <c r="H726" s="181">
        <v>134</v>
      </c>
      <c r="I726" s="175">
        <v>563</v>
      </c>
      <c r="J726" s="180">
        <v>235</v>
      </c>
      <c r="K726" s="180">
        <v>177</v>
      </c>
      <c r="L726" s="181">
        <v>151</v>
      </c>
      <c r="M726" s="175">
        <v>535</v>
      </c>
      <c r="N726" s="180">
        <v>226</v>
      </c>
      <c r="O726" s="180">
        <v>170</v>
      </c>
      <c r="P726" s="181">
        <v>139</v>
      </c>
    </row>
    <row r="727" spans="1:16" x14ac:dyDescent="0.3">
      <c r="A727" s="178" t="s">
        <v>234</v>
      </c>
      <c r="B727" s="179" t="s">
        <v>108</v>
      </c>
      <c r="C727" s="179" t="s">
        <v>1928</v>
      </c>
      <c r="D727" s="178" t="s">
        <v>138</v>
      </c>
      <c r="E727" s="175">
        <v>534</v>
      </c>
      <c r="F727" s="180">
        <v>126</v>
      </c>
      <c r="G727" s="180">
        <v>269</v>
      </c>
      <c r="H727" s="181">
        <v>139</v>
      </c>
      <c r="I727" s="175">
        <v>544</v>
      </c>
      <c r="J727" s="180">
        <v>131</v>
      </c>
      <c r="K727" s="180">
        <v>268</v>
      </c>
      <c r="L727" s="181">
        <v>145</v>
      </c>
      <c r="M727" s="175">
        <v>550</v>
      </c>
      <c r="N727" s="180">
        <v>126</v>
      </c>
      <c r="O727" s="180">
        <v>276</v>
      </c>
      <c r="P727" s="181">
        <v>148</v>
      </c>
    </row>
    <row r="728" spans="1:16" x14ac:dyDescent="0.3">
      <c r="A728" s="178" t="s">
        <v>1178</v>
      </c>
      <c r="B728" s="179" t="s">
        <v>1086</v>
      </c>
      <c r="C728" s="179" t="s">
        <v>1929</v>
      </c>
      <c r="D728" s="178" t="s">
        <v>1116</v>
      </c>
      <c r="E728" s="175">
        <v>548</v>
      </c>
      <c r="F728" s="180">
        <v>210</v>
      </c>
      <c r="G728" s="180">
        <v>165</v>
      </c>
      <c r="H728" s="181">
        <v>173</v>
      </c>
      <c r="I728" s="175">
        <v>537</v>
      </c>
      <c r="J728" s="180">
        <v>213</v>
      </c>
      <c r="K728" s="180">
        <v>158</v>
      </c>
      <c r="L728" s="181">
        <v>166</v>
      </c>
      <c r="M728" s="175">
        <v>543</v>
      </c>
      <c r="N728" s="180">
        <v>217</v>
      </c>
      <c r="O728" s="180">
        <v>160</v>
      </c>
      <c r="P728" s="181">
        <v>166</v>
      </c>
    </row>
    <row r="729" spans="1:16" x14ac:dyDescent="0.3">
      <c r="A729" s="178" t="s">
        <v>308</v>
      </c>
      <c r="B729" s="179" t="s">
        <v>712</v>
      </c>
      <c r="C729" s="179" t="s">
        <v>1930</v>
      </c>
      <c r="D729" s="178" t="s">
        <v>394</v>
      </c>
      <c r="E729" s="175">
        <v>529</v>
      </c>
      <c r="F729" s="180">
        <v>278</v>
      </c>
      <c r="G729" s="180">
        <v>47</v>
      </c>
      <c r="H729" s="181">
        <v>204</v>
      </c>
      <c r="I729" s="175">
        <v>538</v>
      </c>
      <c r="J729" s="180">
        <v>283</v>
      </c>
      <c r="K729" s="180">
        <v>54</v>
      </c>
      <c r="L729" s="181">
        <v>201</v>
      </c>
      <c r="M729" s="175">
        <v>521</v>
      </c>
      <c r="N729" s="180">
        <v>289</v>
      </c>
      <c r="O729" s="180">
        <v>52</v>
      </c>
      <c r="P729" s="181">
        <v>180</v>
      </c>
    </row>
    <row r="730" spans="1:16" x14ac:dyDescent="0.3">
      <c r="A730" s="178" t="s">
        <v>308</v>
      </c>
      <c r="B730" s="179" t="s">
        <v>763</v>
      </c>
      <c r="C730" s="179" t="s">
        <v>1931</v>
      </c>
      <c r="D730" s="178" t="s">
        <v>782</v>
      </c>
      <c r="E730" s="175">
        <v>548</v>
      </c>
      <c r="F730" s="180">
        <v>254</v>
      </c>
      <c r="G730" s="180">
        <v>76</v>
      </c>
      <c r="H730" s="181">
        <v>218</v>
      </c>
      <c r="I730" s="175">
        <v>562</v>
      </c>
      <c r="J730" s="180">
        <v>257</v>
      </c>
      <c r="K730" s="180">
        <v>89</v>
      </c>
      <c r="L730" s="181">
        <v>216</v>
      </c>
      <c r="M730" s="175">
        <v>546</v>
      </c>
      <c r="N730" s="180">
        <v>246</v>
      </c>
      <c r="O730" s="180">
        <v>80</v>
      </c>
      <c r="P730" s="181">
        <v>220</v>
      </c>
    </row>
    <row r="731" spans="1:16" x14ac:dyDescent="0.3">
      <c r="A731" s="178" t="s">
        <v>762</v>
      </c>
      <c r="B731" s="179" t="s">
        <v>272</v>
      </c>
      <c r="C731" s="179" t="s">
        <v>1932</v>
      </c>
      <c r="D731" s="178" t="s">
        <v>547</v>
      </c>
      <c r="E731" s="175">
        <v>449</v>
      </c>
      <c r="F731" s="180">
        <v>201</v>
      </c>
      <c r="G731" s="180">
        <v>141</v>
      </c>
      <c r="H731" s="181">
        <v>107</v>
      </c>
      <c r="I731" s="175">
        <v>556</v>
      </c>
      <c r="J731" s="180">
        <v>285</v>
      </c>
      <c r="K731" s="180">
        <v>147</v>
      </c>
      <c r="L731" s="181">
        <v>124</v>
      </c>
      <c r="M731" s="175">
        <v>546</v>
      </c>
      <c r="N731" s="180">
        <v>283</v>
      </c>
      <c r="O731" s="180">
        <v>133</v>
      </c>
      <c r="P731" s="181">
        <v>130</v>
      </c>
    </row>
    <row r="732" spans="1:16" x14ac:dyDescent="0.3">
      <c r="A732" s="178" t="s">
        <v>260</v>
      </c>
      <c r="B732" s="179" t="s">
        <v>181</v>
      </c>
      <c r="C732" s="179" t="s">
        <v>1933</v>
      </c>
      <c r="D732" s="178" t="s">
        <v>857</v>
      </c>
      <c r="E732" s="175">
        <v>548</v>
      </c>
      <c r="F732" s="180">
        <v>137</v>
      </c>
      <c r="G732" s="180">
        <v>333</v>
      </c>
      <c r="H732" s="181">
        <v>78</v>
      </c>
      <c r="I732" s="175">
        <v>556</v>
      </c>
      <c r="J732" s="180">
        <v>137</v>
      </c>
      <c r="K732" s="180">
        <v>338</v>
      </c>
      <c r="L732" s="181">
        <v>81</v>
      </c>
      <c r="M732" s="175">
        <v>538</v>
      </c>
      <c r="N732" s="180">
        <v>130</v>
      </c>
      <c r="O732" s="180">
        <v>328</v>
      </c>
      <c r="P732" s="181">
        <v>80</v>
      </c>
    </row>
    <row r="733" spans="1:16" x14ac:dyDescent="0.3">
      <c r="A733" s="178" t="s">
        <v>429</v>
      </c>
      <c r="B733" s="179" t="s">
        <v>939</v>
      </c>
      <c r="C733" s="179" t="s">
        <v>1934</v>
      </c>
      <c r="D733" s="178" t="s">
        <v>956</v>
      </c>
      <c r="E733" s="175">
        <v>525</v>
      </c>
      <c r="F733" s="180">
        <v>124</v>
      </c>
      <c r="G733" s="180">
        <v>316</v>
      </c>
      <c r="H733" s="181">
        <v>85</v>
      </c>
      <c r="I733" s="175">
        <v>525</v>
      </c>
      <c r="J733" s="180">
        <v>126</v>
      </c>
      <c r="K733" s="180">
        <v>315</v>
      </c>
      <c r="L733" s="181">
        <v>84</v>
      </c>
      <c r="M733" s="175">
        <v>534</v>
      </c>
      <c r="N733" s="180">
        <v>125</v>
      </c>
      <c r="O733" s="180">
        <v>327</v>
      </c>
      <c r="P733" s="181">
        <v>82</v>
      </c>
    </row>
    <row r="734" spans="1:16" x14ac:dyDescent="0.3">
      <c r="A734" s="178" t="s">
        <v>1085</v>
      </c>
      <c r="B734" s="179" t="s">
        <v>793</v>
      </c>
      <c r="C734" s="179" t="s">
        <v>1935</v>
      </c>
      <c r="D734" s="179" t="s">
        <v>808</v>
      </c>
      <c r="E734" s="175">
        <v>505</v>
      </c>
      <c r="F734" s="180">
        <v>257</v>
      </c>
      <c r="G734" s="180">
        <v>141</v>
      </c>
      <c r="H734" s="181">
        <v>107</v>
      </c>
      <c r="I734" s="175">
        <v>532</v>
      </c>
      <c r="J734" s="180">
        <v>261</v>
      </c>
      <c r="K734" s="180">
        <v>162</v>
      </c>
      <c r="L734" s="181">
        <v>109</v>
      </c>
      <c r="M734" s="175">
        <v>529</v>
      </c>
      <c r="N734" s="180">
        <v>268</v>
      </c>
      <c r="O734" s="180">
        <v>158</v>
      </c>
      <c r="P734" s="181">
        <v>103</v>
      </c>
    </row>
    <row r="735" spans="1:16" x14ac:dyDescent="0.3">
      <c r="A735" s="178" t="s">
        <v>107</v>
      </c>
      <c r="B735" s="179" t="s">
        <v>309</v>
      </c>
      <c r="C735" s="179" t="s">
        <v>1936</v>
      </c>
      <c r="D735" s="178" t="s">
        <v>385</v>
      </c>
      <c r="E735" s="175">
        <v>498</v>
      </c>
      <c r="F735" s="180">
        <v>246</v>
      </c>
      <c r="G735" s="180">
        <v>155</v>
      </c>
      <c r="H735" s="181">
        <v>97</v>
      </c>
      <c r="I735" s="175">
        <v>488</v>
      </c>
      <c r="J735" s="180">
        <v>228</v>
      </c>
      <c r="K735" s="180">
        <v>143</v>
      </c>
      <c r="L735" s="181">
        <v>117</v>
      </c>
      <c r="M735" s="175">
        <v>521</v>
      </c>
      <c r="N735" s="180">
        <v>265</v>
      </c>
      <c r="O735" s="180">
        <v>147</v>
      </c>
      <c r="P735" s="181">
        <v>109</v>
      </c>
    </row>
    <row r="736" spans="1:16" x14ac:dyDescent="0.3">
      <c r="A736" s="178" t="s">
        <v>938</v>
      </c>
      <c r="B736" s="179" t="s">
        <v>235</v>
      </c>
      <c r="C736" s="179" t="s">
        <v>1937</v>
      </c>
      <c r="D736" s="178" t="s">
        <v>256</v>
      </c>
      <c r="E736" s="175">
        <v>523</v>
      </c>
      <c r="F736" s="180">
        <v>165</v>
      </c>
      <c r="G736" s="180">
        <v>255</v>
      </c>
      <c r="H736" s="181">
        <v>103</v>
      </c>
      <c r="I736" s="175">
        <v>547</v>
      </c>
      <c r="J736" s="180">
        <v>167</v>
      </c>
      <c r="K736" s="180">
        <v>277</v>
      </c>
      <c r="L736" s="181">
        <v>103</v>
      </c>
      <c r="M736" s="175">
        <v>524</v>
      </c>
      <c r="N736" s="180">
        <v>167</v>
      </c>
      <c r="O736" s="180">
        <v>258</v>
      </c>
      <c r="P736" s="181">
        <v>99</v>
      </c>
    </row>
    <row r="737" spans="1:16" x14ac:dyDescent="0.3">
      <c r="A737" s="178" t="s">
        <v>107</v>
      </c>
      <c r="B737" s="179" t="s">
        <v>108</v>
      </c>
      <c r="C737" s="179" t="s">
        <v>1938</v>
      </c>
      <c r="D737" s="178" t="s">
        <v>184</v>
      </c>
      <c r="E737" s="175">
        <v>559</v>
      </c>
      <c r="F737" s="180">
        <v>173</v>
      </c>
      <c r="G737" s="180">
        <v>274</v>
      </c>
      <c r="H737" s="181">
        <v>112</v>
      </c>
      <c r="I737" s="175">
        <v>550</v>
      </c>
      <c r="J737" s="180">
        <v>171</v>
      </c>
      <c r="K737" s="180">
        <v>271</v>
      </c>
      <c r="L737" s="181">
        <v>108</v>
      </c>
      <c r="M737" s="175">
        <v>526</v>
      </c>
      <c r="N737" s="180">
        <v>175</v>
      </c>
      <c r="O737" s="180">
        <v>244</v>
      </c>
      <c r="P737" s="181">
        <v>107</v>
      </c>
    </row>
    <row r="738" spans="1:16" x14ac:dyDescent="0.3">
      <c r="A738" s="178" t="s">
        <v>308</v>
      </c>
      <c r="B738" s="179" t="s">
        <v>763</v>
      </c>
      <c r="C738" s="179" t="s">
        <v>1939</v>
      </c>
      <c r="D738" s="178" t="s">
        <v>784</v>
      </c>
      <c r="E738" s="175">
        <v>490</v>
      </c>
      <c r="F738" s="180">
        <v>64</v>
      </c>
      <c r="G738" s="180">
        <v>283</v>
      </c>
      <c r="H738" s="181">
        <v>143</v>
      </c>
      <c r="I738" s="175">
        <v>520</v>
      </c>
      <c r="J738" s="180">
        <v>64</v>
      </c>
      <c r="K738" s="180">
        <v>309</v>
      </c>
      <c r="L738" s="181">
        <v>147</v>
      </c>
      <c r="M738" s="175">
        <v>535</v>
      </c>
      <c r="N738" s="180">
        <v>64</v>
      </c>
      <c r="O738" s="180">
        <v>316</v>
      </c>
      <c r="P738" s="181">
        <v>155</v>
      </c>
    </row>
    <row r="739" spans="1:16" x14ac:dyDescent="0.3">
      <c r="A739" s="178" t="s">
        <v>938</v>
      </c>
      <c r="B739" s="179" t="s">
        <v>135</v>
      </c>
      <c r="C739" s="179" t="s">
        <v>1940</v>
      </c>
      <c r="D739" s="178" t="s">
        <v>438</v>
      </c>
      <c r="E739" s="175">
        <v>480</v>
      </c>
      <c r="F739" s="180">
        <v>277</v>
      </c>
      <c r="G739" s="180">
        <v>99</v>
      </c>
      <c r="H739" s="181">
        <v>104</v>
      </c>
      <c r="I739" s="175">
        <v>497</v>
      </c>
      <c r="J739" s="180">
        <v>280</v>
      </c>
      <c r="K739" s="180">
        <v>112</v>
      </c>
      <c r="L739" s="181">
        <v>105</v>
      </c>
      <c r="M739" s="175">
        <v>518</v>
      </c>
      <c r="N739" s="180">
        <v>299</v>
      </c>
      <c r="O739" s="180">
        <v>123</v>
      </c>
      <c r="P739" s="181">
        <v>96</v>
      </c>
    </row>
    <row r="740" spans="1:16" x14ac:dyDescent="0.3">
      <c r="A740" s="178" t="s">
        <v>539</v>
      </c>
      <c r="B740" s="179" t="s">
        <v>475</v>
      </c>
      <c r="C740" s="179" t="s">
        <v>1941</v>
      </c>
      <c r="D740" s="178" t="s">
        <v>488</v>
      </c>
      <c r="E740" s="175">
        <v>506</v>
      </c>
      <c r="F740" s="180">
        <v>142</v>
      </c>
      <c r="G740" s="180">
        <v>293</v>
      </c>
      <c r="H740" s="181">
        <v>71</v>
      </c>
      <c r="I740" s="175">
        <v>642</v>
      </c>
      <c r="J740" s="180">
        <v>141</v>
      </c>
      <c r="K740" s="180">
        <v>430</v>
      </c>
      <c r="L740" s="181">
        <v>71</v>
      </c>
      <c r="M740" s="175">
        <v>529</v>
      </c>
      <c r="N740" s="180">
        <v>138</v>
      </c>
      <c r="O740" s="180">
        <v>318</v>
      </c>
      <c r="P740" s="181">
        <v>73</v>
      </c>
    </row>
    <row r="741" spans="1:16" x14ac:dyDescent="0.3">
      <c r="A741" s="178" t="s">
        <v>568</v>
      </c>
      <c r="B741" s="179" t="s">
        <v>569</v>
      </c>
      <c r="C741" s="179" t="s">
        <v>1942</v>
      </c>
      <c r="D741" s="178" t="s">
        <v>628</v>
      </c>
      <c r="E741" s="175">
        <v>511</v>
      </c>
      <c r="F741" s="180">
        <v>343</v>
      </c>
      <c r="G741" s="180">
        <v>60</v>
      </c>
      <c r="H741" s="181">
        <v>108</v>
      </c>
      <c r="I741" s="175">
        <v>524</v>
      </c>
      <c r="J741" s="180">
        <v>344</v>
      </c>
      <c r="K741" s="180">
        <v>68</v>
      </c>
      <c r="L741" s="181">
        <v>112</v>
      </c>
      <c r="M741" s="175">
        <v>526</v>
      </c>
      <c r="N741" s="180">
        <v>346</v>
      </c>
      <c r="O741" s="180">
        <v>67</v>
      </c>
      <c r="P741" s="181">
        <v>113</v>
      </c>
    </row>
    <row r="742" spans="1:16" x14ac:dyDescent="0.3">
      <c r="A742" s="178" t="s">
        <v>938</v>
      </c>
      <c r="B742" s="179" t="s">
        <v>309</v>
      </c>
      <c r="C742" s="179" t="s">
        <v>1943</v>
      </c>
      <c r="D742" s="178" t="s">
        <v>339</v>
      </c>
      <c r="E742" s="175">
        <v>532</v>
      </c>
      <c r="F742" s="180">
        <v>171</v>
      </c>
      <c r="G742" s="180">
        <v>166</v>
      </c>
      <c r="H742" s="181">
        <v>195</v>
      </c>
      <c r="I742" s="175">
        <v>538</v>
      </c>
      <c r="J742" s="180">
        <v>174</v>
      </c>
      <c r="K742" s="180">
        <v>170</v>
      </c>
      <c r="L742" s="181">
        <v>194</v>
      </c>
      <c r="M742" s="175">
        <v>520</v>
      </c>
      <c r="N742" s="180">
        <v>175</v>
      </c>
      <c r="O742" s="180">
        <v>153</v>
      </c>
      <c r="P742" s="181">
        <v>192</v>
      </c>
    </row>
    <row r="743" spans="1:16" x14ac:dyDescent="0.3">
      <c r="A743" s="178" t="s">
        <v>819</v>
      </c>
      <c r="B743" s="179" t="s">
        <v>108</v>
      </c>
      <c r="C743" s="179" t="s">
        <v>1944</v>
      </c>
      <c r="D743" s="179" t="s">
        <v>183</v>
      </c>
      <c r="E743" s="175">
        <v>525</v>
      </c>
      <c r="F743" s="180">
        <v>200</v>
      </c>
      <c r="G743" s="180">
        <v>199</v>
      </c>
      <c r="H743" s="181">
        <v>126</v>
      </c>
      <c r="I743" s="175">
        <v>514</v>
      </c>
      <c r="J743" s="180">
        <v>197</v>
      </c>
      <c r="K743" s="180">
        <v>190</v>
      </c>
      <c r="L743" s="181">
        <v>127</v>
      </c>
      <c r="M743" s="175">
        <v>525</v>
      </c>
      <c r="N743" s="180">
        <v>193</v>
      </c>
      <c r="O743" s="180">
        <v>201</v>
      </c>
      <c r="P743" s="181">
        <v>131</v>
      </c>
    </row>
    <row r="744" spans="1:16" x14ac:dyDescent="0.3">
      <c r="A744" s="178" t="s">
        <v>234</v>
      </c>
      <c r="B744" s="179" t="s">
        <v>569</v>
      </c>
      <c r="C744" s="179" t="s">
        <v>1945</v>
      </c>
      <c r="D744" s="178" t="s">
        <v>642</v>
      </c>
      <c r="E744" s="175">
        <v>645</v>
      </c>
      <c r="F744" s="180">
        <v>57</v>
      </c>
      <c r="G744" s="180">
        <v>537</v>
      </c>
      <c r="H744" s="181">
        <v>51</v>
      </c>
      <c r="I744" s="175">
        <v>321</v>
      </c>
      <c r="J744" s="180">
        <v>57</v>
      </c>
      <c r="K744" s="180">
        <v>212</v>
      </c>
      <c r="L744" s="181">
        <v>52</v>
      </c>
      <c r="M744" s="175">
        <v>522</v>
      </c>
      <c r="N744" s="180">
        <v>57</v>
      </c>
      <c r="O744" s="180">
        <v>412</v>
      </c>
      <c r="P744" s="181">
        <v>53</v>
      </c>
    </row>
    <row r="745" spans="1:16" x14ac:dyDescent="0.3">
      <c r="A745" s="178" t="s">
        <v>474</v>
      </c>
      <c r="B745" s="179" t="s">
        <v>569</v>
      </c>
      <c r="C745" s="179" t="s">
        <v>1946</v>
      </c>
      <c r="D745" s="178" t="s">
        <v>633</v>
      </c>
      <c r="E745" s="175">
        <v>512</v>
      </c>
      <c r="F745" s="180">
        <v>257</v>
      </c>
      <c r="G745" s="180">
        <v>123</v>
      </c>
      <c r="H745" s="181">
        <v>132</v>
      </c>
      <c r="I745" s="175">
        <v>533</v>
      </c>
      <c r="J745" s="180">
        <v>258</v>
      </c>
      <c r="K745" s="180">
        <v>138</v>
      </c>
      <c r="L745" s="181">
        <v>137</v>
      </c>
      <c r="M745" s="175">
        <v>540</v>
      </c>
      <c r="N745" s="180">
        <v>258</v>
      </c>
      <c r="O745" s="180">
        <v>123</v>
      </c>
      <c r="P745" s="181">
        <v>159</v>
      </c>
    </row>
    <row r="746" spans="1:16" x14ac:dyDescent="0.3">
      <c r="A746" s="178" t="s">
        <v>568</v>
      </c>
      <c r="B746" s="179" t="s">
        <v>712</v>
      </c>
      <c r="C746" s="179" t="s">
        <v>1947</v>
      </c>
      <c r="D746" s="178" t="s">
        <v>745</v>
      </c>
      <c r="E746" s="175">
        <v>526</v>
      </c>
      <c r="F746" s="180">
        <v>289</v>
      </c>
      <c r="G746" s="180">
        <v>182</v>
      </c>
      <c r="H746" s="181">
        <v>55</v>
      </c>
      <c r="I746" s="175">
        <v>532</v>
      </c>
      <c r="J746" s="180">
        <v>301</v>
      </c>
      <c r="K746" s="180">
        <v>177</v>
      </c>
      <c r="L746" s="181">
        <v>54</v>
      </c>
      <c r="M746" s="175">
        <v>519</v>
      </c>
      <c r="N746" s="180">
        <v>304</v>
      </c>
      <c r="O746" s="180">
        <v>158</v>
      </c>
      <c r="P746" s="181">
        <v>57</v>
      </c>
    </row>
    <row r="747" spans="1:16" x14ac:dyDescent="0.3">
      <c r="A747" s="178" t="s">
        <v>568</v>
      </c>
      <c r="B747" s="179" t="s">
        <v>513</v>
      </c>
      <c r="C747" s="179" t="s">
        <v>1948</v>
      </c>
      <c r="D747" s="178" t="s">
        <v>538</v>
      </c>
      <c r="E747" s="175">
        <v>485</v>
      </c>
      <c r="F747" s="180">
        <v>245</v>
      </c>
      <c r="G747" s="180">
        <v>80</v>
      </c>
      <c r="H747" s="181">
        <v>160</v>
      </c>
      <c r="I747" s="175">
        <v>512</v>
      </c>
      <c r="J747" s="180">
        <v>261</v>
      </c>
      <c r="K747" s="180">
        <v>78</v>
      </c>
      <c r="L747" s="181">
        <v>173</v>
      </c>
      <c r="M747" s="175">
        <v>519</v>
      </c>
      <c r="N747" s="180">
        <v>266</v>
      </c>
      <c r="O747" s="180">
        <v>75</v>
      </c>
      <c r="P747" s="181">
        <v>178</v>
      </c>
    </row>
    <row r="748" spans="1:16" x14ac:dyDescent="0.3">
      <c r="A748" s="178" t="s">
        <v>107</v>
      </c>
      <c r="B748" s="179" t="s">
        <v>1131</v>
      </c>
      <c r="C748" s="179" t="s">
        <v>1949</v>
      </c>
      <c r="D748" s="178" t="s">
        <v>194</v>
      </c>
      <c r="E748" s="175">
        <v>504</v>
      </c>
      <c r="F748" s="180">
        <v>216</v>
      </c>
      <c r="G748" s="180">
        <v>168</v>
      </c>
      <c r="H748" s="181">
        <v>120</v>
      </c>
      <c r="I748" s="175">
        <v>509</v>
      </c>
      <c r="J748" s="180">
        <v>217</v>
      </c>
      <c r="K748" s="180">
        <v>174</v>
      </c>
      <c r="L748" s="181">
        <v>118</v>
      </c>
      <c r="M748" s="175">
        <v>504</v>
      </c>
      <c r="N748" s="180">
        <v>221</v>
      </c>
      <c r="O748" s="180">
        <v>170</v>
      </c>
      <c r="P748" s="181">
        <v>113</v>
      </c>
    </row>
    <row r="749" spans="1:16" x14ac:dyDescent="0.3">
      <c r="A749" s="178" t="s">
        <v>938</v>
      </c>
      <c r="B749" s="179" t="s">
        <v>712</v>
      </c>
      <c r="C749" s="179" t="s">
        <v>1950</v>
      </c>
      <c r="D749" s="178" t="s">
        <v>743</v>
      </c>
      <c r="E749" s="175">
        <v>528</v>
      </c>
      <c r="F749" s="180">
        <v>276</v>
      </c>
      <c r="G749" s="180">
        <v>80</v>
      </c>
      <c r="H749" s="181">
        <v>172</v>
      </c>
      <c r="I749" s="175">
        <v>577</v>
      </c>
      <c r="J749" s="180">
        <v>323</v>
      </c>
      <c r="K749" s="180">
        <v>80</v>
      </c>
      <c r="L749" s="181">
        <v>174</v>
      </c>
      <c r="M749" s="175">
        <v>504</v>
      </c>
      <c r="N749" s="180">
        <v>249</v>
      </c>
      <c r="O749" s="180">
        <v>86</v>
      </c>
      <c r="P749" s="181">
        <v>169</v>
      </c>
    </row>
    <row r="750" spans="1:16" x14ac:dyDescent="0.3">
      <c r="A750" s="178" t="s">
        <v>938</v>
      </c>
      <c r="B750" s="179" t="s">
        <v>569</v>
      </c>
      <c r="C750" s="179" t="s">
        <v>1951</v>
      </c>
      <c r="D750" s="178" t="s">
        <v>583</v>
      </c>
      <c r="E750" s="175">
        <v>520</v>
      </c>
      <c r="F750" s="180">
        <v>269</v>
      </c>
      <c r="G750" s="180">
        <v>39</v>
      </c>
      <c r="H750" s="181">
        <v>212</v>
      </c>
      <c r="I750" s="175">
        <v>504</v>
      </c>
      <c r="J750" s="180">
        <v>260</v>
      </c>
      <c r="K750" s="180">
        <v>27</v>
      </c>
      <c r="L750" s="181">
        <v>217</v>
      </c>
      <c r="M750" s="175">
        <v>507</v>
      </c>
      <c r="N750" s="180">
        <v>261</v>
      </c>
      <c r="O750" s="180">
        <v>31</v>
      </c>
      <c r="P750" s="181">
        <v>215</v>
      </c>
    </row>
    <row r="751" spans="1:16" x14ac:dyDescent="0.3">
      <c r="A751" s="178" t="s">
        <v>474</v>
      </c>
      <c r="B751" s="179" t="s">
        <v>939</v>
      </c>
      <c r="C751" s="179" t="s">
        <v>1952</v>
      </c>
      <c r="D751" s="178" t="s">
        <v>1005</v>
      </c>
      <c r="E751" s="175">
        <v>578</v>
      </c>
      <c r="F751" s="180">
        <v>89</v>
      </c>
      <c r="G751" s="180">
        <v>414</v>
      </c>
      <c r="H751" s="181">
        <v>75</v>
      </c>
      <c r="I751" s="175">
        <v>544</v>
      </c>
      <c r="J751" s="180">
        <v>98</v>
      </c>
      <c r="K751" s="180">
        <v>374</v>
      </c>
      <c r="L751" s="181">
        <v>72</v>
      </c>
      <c r="M751" s="175">
        <v>506</v>
      </c>
      <c r="N751" s="180">
        <v>97</v>
      </c>
      <c r="O751" s="180">
        <v>335</v>
      </c>
      <c r="P751" s="181">
        <v>74</v>
      </c>
    </row>
    <row r="752" spans="1:16" x14ac:dyDescent="0.3">
      <c r="A752" s="178" t="s">
        <v>474</v>
      </c>
      <c r="B752" s="179" t="s">
        <v>181</v>
      </c>
      <c r="C752" s="179" t="s">
        <v>1953</v>
      </c>
      <c r="D752" s="178" t="s">
        <v>842</v>
      </c>
      <c r="E752" s="175">
        <v>470</v>
      </c>
      <c r="F752" s="180">
        <v>285</v>
      </c>
      <c r="G752" s="180">
        <v>36</v>
      </c>
      <c r="H752" s="181">
        <v>149</v>
      </c>
      <c r="I752" s="175">
        <v>501</v>
      </c>
      <c r="J752" s="180">
        <v>282</v>
      </c>
      <c r="K752" s="180">
        <v>61</v>
      </c>
      <c r="L752" s="181">
        <v>158</v>
      </c>
      <c r="M752" s="175">
        <v>506</v>
      </c>
      <c r="N752" s="180">
        <v>291</v>
      </c>
      <c r="O752" s="180">
        <v>50</v>
      </c>
      <c r="P752" s="181">
        <v>165</v>
      </c>
    </row>
    <row r="753" spans="1:16" x14ac:dyDescent="0.3">
      <c r="A753" s="178" t="s">
        <v>792</v>
      </c>
      <c r="B753" s="179" t="s">
        <v>569</v>
      </c>
      <c r="C753" s="179" t="s">
        <v>1954</v>
      </c>
      <c r="D753" s="178" t="s">
        <v>581</v>
      </c>
      <c r="E753" s="175">
        <v>518</v>
      </c>
      <c r="F753" s="180">
        <v>162</v>
      </c>
      <c r="G753" s="180">
        <v>126</v>
      </c>
      <c r="H753" s="181">
        <v>230</v>
      </c>
      <c r="I753" s="175">
        <v>513</v>
      </c>
      <c r="J753" s="180">
        <v>165</v>
      </c>
      <c r="K753" s="180">
        <v>112</v>
      </c>
      <c r="L753" s="181">
        <v>236</v>
      </c>
      <c r="M753" s="175">
        <v>491</v>
      </c>
      <c r="N753" s="180">
        <v>165</v>
      </c>
      <c r="O753" s="180">
        <v>98</v>
      </c>
      <c r="P753" s="181">
        <v>228</v>
      </c>
    </row>
    <row r="754" spans="1:16" x14ac:dyDescent="0.3">
      <c r="A754" s="178" t="s">
        <v>107</v>
      </c>
      <c r="B754" s="179" t="s">
        <v>1039</v>
      </c>
      <c r="C754" s="179" t="s">
        <v>1955</v>
      </c>
      <c r="D754" s="178" t="s">
        <v>1070</v>
      </c>
      <c r="E754" s="175">
        <v>500</v>
      </c>
      <c r="F754" s="180">
        <v>221</v>
      </c>
      <c r="G754" s="180">
        <v>195</v>
      </c>
      <c r="H754" s="181">
        <v>84</v>
      </c>
      <c r="I754" s="175">
        <v>514</v>
      </c>
      <c r="J754" s="180">
        <v>221</v>
      </c>
      <c r="K754" s="180">
        <v>208</v>
      </c>
      <c r="L754" s="181">
        <v>85</v>
      </c>
      <c r="M754" s="175">
        <v>507</v>
      </c>
      <c r="N754" s="180">
        <v>216</v>
      </c>
      <c r="O754" s="180">
        <v>198</v>
      </c>
      <c r="P754" s="181">
        <v>93</v>
      </c>
    </row>
    <row r="755" spans="1:16" x14ac:dyDescent="0.3">
      <c r="A755" s="178" t="s">
        <v>1038</v>
      </c>
      <c r="B755" s="179" t="s">
        <v>181</v>
      </c>
      <c r="C755" s="179" t="s">
        <v>1956</v>
      </c>
      <c r="D755" s="178" t="s">
        <v>856</v>
      </c>
      <c r="E755" s="175">
        <v>418</v>
      </c>
      <c r="F755" s="180">
        <v>324</v>
      </c>
      <c r="G755" s="180">
        <v>38</v>
      </c>
      <c r="H755" s="181">
        <v>56</v>
      </c>
      <c r="I755" s="175">
        <v>446</v>
      </c>
      <c r="J755" s="180">
        <v>364</v>
      </c>
      <c r="K755" s="180">
        <v>41</v>
      </c>
      <c r="L755" s="181">
        <v>41</v>
      </c>
      <c r="M755" s="175">
        <v>507</v>
      </c>
      <c r="N755" s="180">
        <v>416</v>
      </c>
      <c r="O755" s="180">
        <v>38</v>
      </c>
      <c r="P755" s="181">
        <v>53</v>
      </c>
    </row>
    <row r="756" spans="1:16" x14ac:dyDescent="0.3">
      <c r="A756" s="178" t="s">
        <v>107</v>
      </c>
      <c r="B756" s="179" t="s">
        <v>569</v>
      </c>
      <c r="C756" s="179" t="s">
        <v>1957</v>
      </c>
      <c r="D756" s="178" t="s">
        <v>666</v>
      </c>
      <c r="E756" s="175">
        <v>422</v>
      </c>
      <c r="F756" s="180">
        <v>165</v>
      </c>
      <c r="G756" s="180">
        <v>49</v>
      </c>
      <c r="H756" s="181">
        <v>208</v>
      </c>
      <c r="I756" s="175">
        <v>502</v>
      </c>
      <c r="J756" s="180">
        <v>221</v>
      </c>
      <c r="K756" s="180">
        <v>57</v>
      </c>
      <c r="L756" s="181">
        <v>224</v>
      </c>
      <c r="M756" s="175">
        <v>493</v>
      </c>
      <c r="N756" s="180">
        <v>228</v>
      </c>
      <c r="O756" s="180">
        <v>41</v>
      </c>
      <c r="P756" s="181">
        <v>224</v>
      </c>
    </row>
    <row r="757" spans="1:16" x14ac:dyDescent="0.3">
      <c r="A757" s="178" t="s">
        <v>429</v>
      </c>
      <c r="B757" s="179" t="s">
        <v>475</v>
      </c>
      <c r="C757" s="179" t="s">
        <v>1958</v>
      </c>
      <c r="D757" s="178" t="s">
        <v>494</v>
      </c>
      <c r="E757" s="175">
        <v>500</v>
      </c>
      <c r="F757" s="180">
        <v>194</v>
      </c>
      <c r="G757" s="180">
        <v>66</v>
      </c>
      <c r="H757" s="181">
        <v>240</v>
      </c>
      <c r="I757" s="175">
        <v>497</v>
      </c>
      <c r="J757" s="180">
        <v>184</v>
      </c>
      <c r="K757" s="180">
        <v>68</v>
      </c>
      <c r="L757" s="181">
        <v>245</v>
      </c>
      <c r="M757" s="175">
        <v>499</v>
      </c>
      <c r="N757" s="180">
        <v>187</v>
      </c>
      <c r="O757" s="180">
        <v>61</v>
      </c>
      <c r="P757" s="181">
        <v>251</v>
      </c>
    </row>
    <row r="758" spans="1:16" x14ac:dyDescent="0.3">
      <c r="A758" s="178" t="s">
        <v>568</v>
      </c>
      <c r="B758" s="179" t="s">
        <v>1039</v>
      </c>
      <c r="C758" s="179" t="s">
        <v>1959</v>
      </c>
      <c r="D758" s="178" t="s">
        <v>1051</v>
      </c>
      <c r="E758" s="175">
        <v>436</v>
      </c>
      <c r="F758" s="180">
        <v>117</v>
      </c>
      <c r="G758" s="180">
        <v>144</v>
      </c>
      <c r="H758" s="181">
        <v>175</v>
      </c>
      <c r="I758" s="175">
        <v>491</v>
      </c>
      <c r="J758" s="180">
        <v>121</v>
      </c>
      <c r="K758" s="180">
        <v>190</v>
      </c>
      <c r="L758" s="181">
        <v>180</v>
      </c>
      <c r="M758" s="175">
        <v>488</v>
      </c>
      <c r="N758" s="180">
        <v>121</v>
      </c>
      <c r="O758" s="180">
        <v>192</v>
      </c>
      <c r="P758" s="181">
        <v>175</v>
      </c>
    </row>
    <row r="759" spans="1:16" x14ac:dyDescent="0.3">
      <c r="A759" s="178" t="s">
        <v>568</v>
      </c>
      <c r="B759" s="179" t="s">
        <v>506</v>
      </c>
      <c r="C759" s="179" t="s">
        <v>1960</v>
      </c>
      <c r="D759" s="179" t="s">
        <v>174</v>
      </c>
      <c r="E759" s="175">
        <v>404</v>
      </c>
      <c r="F759" s="180">
        <v>210</v>
      </c>
      <c r="G759" s="180">
        <v>82</v>
      </c>
      <c r="H759" s="181">
        <v>112</v>
      </c>
      <c r="I759" s="175">
        <v>490</v>
      </c>
      <c r="J759" s="180">
        <v>294</v>
      </c>
      <c r="K759" s="180">
        <v>74</v>
      </c>
      <c r="L759" s="181">
        <v>122</v>
      </c>
      <c r="M759" s="175">
        <v>485</v>
      </c>
      <c r="N759" s="180">
        <v>301</v>
      </c>
      <c r="O759" s="180">
        <v>68</v>
      </c>
      <c r="P759" s="181">
        <v>116</v>
      </c>
    </row>
    <row r="760" spans="1:16" x14ac:dyDescent="0.3">
      <c r="A760" s="178" t="s">
        <v>308</v>
      </c>
      <c r="B760" s="179" t="s">
        <v>1039</v>
      </c>
      <c r="C760" s="179" t="s">
        <v>1961</v>
      </c>
      <c r="D760" s="178" t="s">
        <v>1060</v>
      </c>
      <c r="E760" s="175">
        <v>481</v>
      </c>
      <c r="F760" s="180">
        <v>270</v>
      </c>
      <c r="G760" s="180">
        <v>88</v>
      </c>
      <c r="H760" s="181">
        <v>123</v>
      </c>
      <c r="I760" s="175">
        <v>495</v>
      </c>
      <c r="J760" s="180">
        <v>275</v>
      </c>
      <c r="K760" s="180">
        <v>92</v>
      </c>
      <c r="L760" s="181">
        <v>128</v>
      </c>
      <c r="M760" s="175">
        <v>489</v>
      </c>
      <c r="N760" s="180">
        <v>268</v>
      </c>
      <c r="O760" s="180">
        <v>94</v>
      </c>
      <c r="P760" s="181">
        <v>127</v>
      </c>
    </row>
    <row r="761" spans="1:16" x14ac:dyDescent="0.3">
      <c r="A761" s="178" t="s">
        <v>762</v>
      </c>
      <c r="B761" s="179" t="s">
        <v>309</v>
      </c>
      <c r="C761" s="179" t="s">
        <v>1962</v>
      </c>
      <c r="D761" s="178" t="s">
        <v>328</v>
      </c>
      <c r="E761" s="175">
        <v>491</v>
      </c>
      <c r="F761" s="180">
        <v>213</v>
      </c>
      <c r="G761" s="180">
        <v>73</v>
      </c>
      <c r="H761" s="181">
        <v>205</v>
      </c>
      <c r="I761" s="175">
        <v>497</v>
      </c>
      <c r="J761" s="180">
        <v>214</v>
      </c>
      <c r="K761" s="180">
        <v>68</v>
      </c>
      <c r="L761" s="181">
        <v>215</v>
      </c>
      <c r="M761" s="175">
        <v>448</v>
      </c>
      <c r="N761" s="180">
        <v>215</v>
      </c>
      <c r="O761" s="180">
        <v>60</v>
      </c>
      <c r="P761" s="181">
        <v>173</v>
      </c>
    </row>
    <row r="762" spans="1:16" x14ac:dyDescent="0.3">
      <c r="A762" s="178" t="s">
        <v>1178</v>
      </c>
      <c r="B762" s="179" t="s">
        <v>506</v>
      </c>
      <c r="C762" s="179" t="s">
        <v>1963</v>
      </c>
      <c r="D762" s="178" t="s">
        <v>1026</v>
      </c>
      <c r="E762" s="175">
        <v>464</v>
      </c>
      <c r="F762" s="180">
        <v>298</v>
      </c>
      <c r="G762" s="180">
        <v>44</v>
      </c>
      <c r="H762" s="181">
        <v>122</v>
      </c>
      <c r="I762" s="175">
        <v>488</v>
      </c>
      <c r="J762" s="180">
        <v>298</v>
      </c>
      <c r="K762" s="180">
        <v>43</v>
      </c>
      <c r="L762" s="181">
        <v>147</v>
      </c>
      <c r="M762" s="175">
        <v>490</v>
      </c>
      <c r="N762" s="180">
        <v>301</v>
      </c>
      <c r="O762" s="180">
        <v>41</v>
      </c>
      <c r="P762" s="181">
        <v>148</v>
      </c>
    </row>
    <row r="763" spans="1:16" x14ac:dyDescent="0.3">
      <c r="A763" s="178" t="s">
        <v>308</v>
      </c>
      <c r="B763" s="179" t="s">
        <v>874</v>
      </c>
      <c r="C763" s="179" t="s">
        <v>1964</v>
      </c>
      <c r="D763" s="178" t="s">
        <v>885</v>
      </c>
      <c r="E763" s="175">
        <v>488</v>
      </c>
      <c r="F763" s="180">
        <v>190</v>
      </c>
      <c r="G763" s="180">
        <v>163</v>
      </c>
      <c r="H763" s="181">
        <v>135</v>
      </c>
      <c r="I763" s="175">
        <v>493</v>
      </c>
      <c r="J763" s="180">
        <v>191</v>
      </c>
      <c r="K763" s="180">
        <v>162</v>
      </c>
      <c r="L763" s="181">
        <v>140</v>
      </c>
      <c r="M763" s="175">
        <v>496</v>
      </c>
      <c r="N763" s="180">
        <v>191</v>
      </c>
      <c r="O763" s="180">
        <v>155</v>
      </c>
      <c r="P763" s="181">
        <v>150</v>
      </c>
    </row>
    <row r="764" spans="1:16" x14ac:dyDescent="0.3">
      <c r="A764" s="178" t="s">
        <v>938</v>
      </c>
      <c r="B764" s="179" t="s">
        <v>309</v>
      </c>
      <c r="C764" s="179" t="s">
        <v>1965</v>
      </c>
      <c r="D764" s="178" t="s">
        <v>370</v>
      </c>
      <c r="E764" s="175">
        <v>482</v>
      </c>
      <c r="F764" s="180">
        <v>238</v>
      </c>
      <c r="G764" s="180">
        <v>130</v>
      </c>
      <c r="H764" s="181">
        <v>114</v>
      </c>
      <c r="I764" s="175">
        <v>489</v>
      </c>
      <c r="J764" s="180">
        <v>241</v>
      </c>
      <c r="K764" s="180">
        <v>117</v>
      </c>
      <c r="L764" s="181">
        <v>131</v>
      </c>
      <c r="M764" s="175">
        <v>484</v>
      </c>
      <c r="N764" s="180">
        <v>239</v>
      </c>
      <c r="O764" s="180">
        <v>115</v>
      </c>
      <c r="P764" s="181">
        <v>130</v>
      </c>
    </row>
    <row r="765" spans="1:16" x14ac:dyDescent="0.3">
      <c r="A765" s="178" t="s">
        <v>938</v>
      </c>
      <c r="B765" s="179" t="s">
        <v>681</v>
      </c>
      <c r="C765" s="179" t="s">
        <v>1966</v>
      </c>
      <c r="D765" s="178" t="s">
        <v>699</v>
      </c>
      <c r="E765" s="175">
        <v>526</v>
      </c>
      <c r="F765" s="180">
        <v>163</v>
      </c>
      <c r="G765" s="180">
        <v>242</v>
      </c>
      <c r="H765" s="181">
        <v>121</v>
      </c>
      <c r="I765" s="175">
        <v>497</v>
      </c>
      <c r="J765" s="180">
        <v>168</v>
      </c>
      <c r="K765" s="180">
        <v>202</v>
      </c>
      <c r="L765" s="181">
        <v>127</v>
      </c>
      <c r="M765" s="175">
        <v>486</v>
      </c>
      <c r="N765" s="180">
        <v>170</v>
      </c>
      <c r="O765" s="180">
        <v>186</v>
      </c>
      <c r="P765" s="181">
        <v>130</v>
      </c>
    </row>
    <row r="766" spans="1:16" x14ac:dyDescent="0.3">
      <c r="A766" s="178" t="s">
        <v>308</v>
      </c>
      <c r="B766" s="179" t="s">
        <v>108</v>
      </c>
      <c r="C766" s="179" t="s">
        <v>1967</v>
      </c>
      <c r="D766" s="178" t="s">
        <v>197</v>
      </c>
      <c r="E766" s="175">
        <v>405</v>
      </c>
      <c r="F766" s="180">
        <v>182</v>
      </c>
      <c r="G766" s="180">
        <v>73</v>
      </c>
      <c r="H766" s="181">
        <v>150</v>
      </c>
      <c r="I766" s="175">
        <v>484</v>
      </c>
      <c r="J766" s="180">
        <v>186</v>
      </c>
      <c r="K766" s="180">
        <v>146</v>
      </c>
      <c r="L766" s="181">
        <v>152</v>
      </c>
      <c r="M766" s="175">
        <v>487</v>
      </c>
      <c r="N766" s="180">
        <v>186</v>
      </c>
      <c r="O766" s="180">
        <v>145</v>
      </c>
      <c r="P766" s="181">
        <v>156</v>
      </c>
    </row>
    <row r="767" spans="1:16" x14ac:dyDescent="0.3">
      <c r="A767" s="178" t="s">
        <v>711</v>
      </c>
      <c r="B767" s="179" t="s">
        <v>309</v>
      </c>
      <c r="C767" s="179" t="s">
        <v>1968</v>
      </c>
      <c r="D767" s="179" t="s">
        <v>372</v>
      </c>
      <c r="E767" s="175">
        <v>495</v>
      </c>
      <c r="F767" s="180">
        <v>200</v>
      </c>
      <c r="G767" s="180">
        <v>184</v>
      </c>
      <c r="H767" s="181">
        <v>111</v>
      </c>
      <c r="I767" s="175">
        <v>499</v>
      </c>
      <c r="J767" s="180">
        <v>202</v>
      </c>
      <c r="K767" s="180">
        <v>177</v>
      </c>
      <c r="L767" s="181">
        <v>120</v>
      </c>
      <c r="M767" s="175">
        <v>483</v>
      </c>
      <c r="N767" s="180">
        <v>202</v>
      </c>
      <c r="O767" s="180">
        <v>161</v>
      </c>
      <c r="P767" s="181">
        <v>120</v>
      </c>
    </row>
    <row r="768" spans="1:16" x14ac:dyDescent="0.3">
      <c r="A768" s="178" t="s">
        <v>1014</v>
      </c>
      <c r="B768" s="179" t="s">
        <v>181</v>
      </c>
      <c r="C768" s="179" t="s">
        <v>1969</v>
      </c>
      <c r="D768" s="179" t="s">
        <v>841</v>
      </c>
      <c r="E768" s="175">
        <v>487</v>
      </c>
      <c r="F768" s="180">
        <v>273</v>
      </c>
      <c r="G768" s="180">
        <v>120</v>
      </c>
      <c r="H768" s="181">
        <v>94</v>
      </c>
      <c r="I768" s="175">
        <v>469</v>
      </c>
      <c r="J768" s="180">
        <v>274</v>
      </c>
      <c r="K768" s="180">
        <v>112</v>
      </c>
      <c r="L768" s="181">
        <v>83</v>
      </c>
      <c r="M768" s="175">
        <v>486</v>
      </c>
      <c r="N768" s="180">
        <v>277</v>
      </c>
      <c r="O768" s="180">
        <v>122</v>
      </c>
      <c r="P768" s="181">
        <v>87</v>
      </c>
    </row>
    <row r="769" spans="1:16" x14ac:dyDescent="0.3">
      <c r="A769" s="178" t="s">
        <v>539</v>
      </c>
      <c r="B769" s="179" t="s">
        <v>569</v>
      </c>
      <c r="C769" s="179" t="s">
        <v>1970</v>
      </c>
      <c r="D769" s="178" t="s">
        <v>669</v>
      </c>
      <c r="E769" s="175">
        <v>444</v>
      </c>
      <c r="F769" s="180">
        <v>181</v>
      </c>
      <c r="G769" s="180">
        <v>117</v>
      </c>
      <c r="H769" s="181">
        <v>146</v>
      </c>
      <c r="I769" s="175">
        <v>516</v>
      </c>
      <c r="J769" s="180">
        <v>187</v>
      </c>
      <c r="K769" s="180">
        <v>163</v>
      </c>
      <c r="L769" s="181">
        <v>166</v>
      </c>
      <c r="M769" s="175">
        <v>498</v>
      </c>
      <c r="N769" s="180">
        <v>186</v>
      </c>
      <c r="O769" s="180">
        <v>130</v>
      </c>
      <c r="P769" s="181">
        <v>182</v>
      </c>
    </row>
    <row r="770" spans="1:16" x14ac:dyDescent="0.3">
      <c r="A770" s="178" t="s">
        <v>539</v>
      </c>
      <c r="B770" s="179" t="s">
        <v>309</v>
      </c>
      <c r="C770" s="179" t="s">
        <v>1971</v>
      </c>
      <c r="D770" s="178" t="s">
        <v>398</v>
      </c>
      <c r="E770" s="175">
        <v>510</v>
      </c>
      <c r="F770" s="180">
        <v>217</v>
      </c>
      <c r="G770" s="180">
        <v>201</v>
      </c>
      <c r="H770" s="181">
        <v>92</v>
      </c>
      <c r="I770" s="175">
        <v>449</v>
      </c>
      <c r="J770" s="180">
        <v>221</v>
      </c>
      <c r="K770" s="180">
        <v>139</v>
      </c>
      <c r="L770" s="181">
        <v>89</v>
      </c>
      <c r="M770" s="175">
        <v>485</v>
      </c>
      <c r="N770" s="180">
        <v>221</v>
      </c>
      <c r="O770" s="180">
        <v>172</v>
      </c>
      <c r="P770" s="181">
        <v>92</v>
      </c>
    </row>
    <row r="771" spans="1:16" x14ac:dyDescent="0.3">
      <c r="A771" s="178" t="s">
        <v>260</v>
      </c>
      <c r="B771" s="179" t="s">
        <v>939</v>
      </c>
      <c r="C771" s="179" t="s">
        <v>1972</v>
      </c>
      <c r="D771" s="178" t="s">
        <v>949</v>
      </c>
      <c r="E771" s="175">
        <v>476</v>
      </c>
      <c r="F771" s="180">
        <v>189</v>
      </c>
      <c r="G771" s="180">
        <v>118</v>
      </c>
      <c r="H771" s="181">
        <v>169</v>
      </c>
      <c r="I771" s="175">
        <v>482</v>
      </c>
      <c r="J771" s="180">
        <v>190</v>
      </c>
      <c r="K771" s="180">
        <v>125</v>
      </c>
      <c r="L771" s="181">
        <v>167</v>
      </c>
      <c r="M771" s="175">
        <v>485</v>
      </c>
      <c r="N771" s="180">
        <v>191</v>
      </c>
      <c r="O771" s="180">
        <v>123</v>
      </c>
      <c r="P771" s="181">
        <v>171</v>
      </c>
    </row>
    <row r="772" spans="1:16" x14ac:dyDescent="0.3">
      <c r="A772" s="178" t="s">
        <v>260</v>
      </c>
      <c r="B772" s="179" t="s">
        <v>569</v>
      </c>
      <c r="C772" s="179" t="s">
        <v>1973</v>
      </c>
      <c r="D772" s="178" t="s">
        <v>620</v>
      </c>
      <c r="E772" s="175">
        <v>475</v>
      </c>
      <c r="F772" s="180">
        <v>230</v>
      </c>
      <c r="G772" s="180">
        <v>91</v>
      </c>
      <c r="H772" s="181">
        <v>154</v>
      </c>
      <c r="I772" s="175">
        <v>472</v>
      </c>
      <c r="J772" s="180">
        <v>228</v>
      </c>
      <c r="K772" s="180">
        <v>89</v>
      </c>
      <c r="L772" s="181">
        <v>155</v>
      </c>
      <c r="M772" s="175">
        <v>492</v>
      </c>
      <c r="N772" s="180">
        <v>231</v>
      </c>
      <c r="O772" s="180">
        <v>95</v>
      </c>
      <c r="P772" s="181">
        <v>166</v>
      </c>
    </row>
    <row r="773" spans="1:16" x14ac:dyDescent="0.3">
      <c r="A773" s="178" t="s">
        <v>260</v>
      </c>
      <c r="B773" s="179" t="s">
        <v>108</v>
      </c>
      <c r="C773" s="179" t="s">
        <v>1974</v>
      </c>
      <c r="D773" s="178" t="s">
        <v>147</v>
      </c>
      <c r="E773" s="175">
        <v>428</v>
      </c>
      <c r="F773" s="180">
        <v>190</v>
      </c>
      <c r="G773" s="180">
        <v>126</v>
      </c>
      <c r="H773" s="181">
        <v>112</v>
      </c>
      <c r="I773" s="175">
        <v>491</v>
      </c>
      <c r="J773" s="180">
        <v>243</v>
      </c>
      <c r="K773" s="180">
        <v>126</v>
      </c>
      <c r="L773" s="181">
        <v>122</v>
      </c>
      <c r="M773" s="175">
        <v>485</v>
      </c>
      <c r="N773" s="180">
        <v>238</v>
      </c>
      <c r="O773" s="180">
        <v>118</v>
      </c>
      <c r="P773" s="181">
        <v>129</v>
      </c>
    </row>
    <row r="774" spans="1:16" x14ac:dyDescent="0.3">
      <c r="A774" s="178" t="s">
        <v>107</v>
      </c>
      <c r="B774" s="179" t="s">
        <v>793</v>
      </c>
      <c r="C774" s="179" t="s">
        <v>1975</v>
      </c>
      <c r="D774" s="178" t="s">
        <v>802</v>
      </c>
      <c r="E774" s="175">
        <v>461</v>
      </c>
      <c r="F774" s="180">
        <v>208</v>
      </c>
      <c r="G774" s="180">
        <v>153</v>
      </c>
      <c r="H774" s="181">
        <v>100</v>
      </c>
      <c r="I774" s="175">
        <v>469</v>
      </c>
      <c r="J774" s="180">
        <v>208</v>
      </c>
      <c r="K774" s="180">
        <v>154</v>
      </c>
      <c r="L774" s="181">
        <v>107</v>
      </c>
      <c r="M774" s="175">
        <v>479</v>
      </c>
      <c r="N774" s="180">
        <v>208</v>
      </c>
      <c r="O774" s="180">
        <v>162</v>
      </c>
      <c r="P774" s="181">
        <v>109</v>
      </c>
    </row>
    <row r="775" spans="1:16" x14ac:dyDescent="0.3">
      <c r="A775" s="178" t="s">
        <v>1182</v>
      </c>
      <c r="B775" s="179" t="s">
        <v>763</v>
      </c>
      <c r="C775" s="179" t="s">
        <v>1976</v>
      </c>
      <c r="D775" s="178" t="s">
        <v>450</v>
      </c>
      <c r="E775" s="175">
        <v>466</v>
      </c>
      <c r="F775" s="180">
        <v>233</v>
      </c>
      <c r="G775" s="180">
        <v>144</v>
      </c>
      <c r="H775" s="181">
        <v>89</v>
      </c>
      <c r="I775" s="175">
        <v>474</v>
      </c>
      <c r="J775" s="180">
        <v>243</v>
      </c>
      <c r="K775" s="180">
        <v>141</v>
      </c>
      <c r="L775" s="181">
        <v>90</v>
      </c>
      <c r="M775" s="175">
        <v>480</v>
      </c>
      <c r="N775" s="180">
        <v>239</v>
      </c>
      <c r="O775" s="180">
        <v>146</v>
      </c>
      <c r="P775" s="181">
        <v>95</v>
      </c>
    </row>
    <row r="776" spans="1:16" x14ac:dyDescent="0.3">
      <c r="A776" s="178" t="s">
        <v>1014</v>
      </c>
      <c r="B776" s="179" t="s">
        <v>309</v>
      </c>
      <c r="C776" s="179" t="s">
        <v>1977</v>
      </c>
      <c r="D776" s="178" t="s">
        <v>358</v>
      </c>
      <c r="E776" s="175">
        <v>496</v>
      </c>
      <c r="F776" s="180">
        <v>208</v>
      </c>
      <c r="G776" s="180">
        <v>187</v>
      </c>
      <c r="H776" s="181">
        <v>101</v>
      </c>
      <c r="I776" s="175">
        <v>479</v>
      </c>
      <c r="J776" s="180">
        <v>209</v>
      </c>
      <c r="K776" s="180">
        <v>166</v>
      </c>
      <c r="L776" s="181">
        <v>104</v>
      </c>
      <c r="M776" s="175">
        <v>474</v>
      </c>
      <c r="N776" s="180">
        <v>209</v>
      </c>
      <c r="O776" s="180">
        <v>162</v>
      </c>
      <c r="P776" s="181">
        <v>103</v>
      </c>
    </row>
    <row r="777" spans="1:16" x14ac:dyDescent="0.3">
      <c r="A777" s="178" t="s">
        <v>568</v>
      </c>
      <c r="B777" s="179" t="s">
        <v>712</v>
      </c>
      <c r="C777" s="179" t="s">
        <v>1978</v>
      </c>
      <c r="D777" s="178" t="s">
        <v>731</v>
      </c>
      <c r="E777" s="175">
        <v>429</v>
      </c>
      <c r="F777" s="180">
        <v>265</v>
      </c>
      <c r="G777" s="180">
        <v>95</v>
      </c>
      <c r="H777" s="181">
        <v>69</v>
      </c>
      <c r="I777" s="175">
        <v>489</v>
      </c>
      <c r="J777" s="180">
        <v>265</v>
      </c>
      <c r="K777" s="180">
        <v>104</v>
      </c>
      <c r="L777" s="181">
        <v>120</v>
      </c>
      <c r="M777" s="175">
        <v>514</v>
      </c>
      <c r="N777" s="180">
        <v>264</v>
      </c>
      <c r="O777" s="180">
        <v>90</v>
      </c>
      <c r="P777" s="181">
        <v>160</v>
      </c>
    </row>
    <row r="778" spans="1:16" x14ac:dyDescent="0.3">
      <c r="A778" s="178" t="s">
        <v>938</v>
      </c>
      <c r="B778" s="179" t="s">
        <v>475</v>
      </c>
      <c r="C778" s="179" t="s">
        <v>1979</v>
      </c>
      <c r="D778" s="178" t="s">
        <v>492</v>
      </c>
      <c r="E778" s="175">
        <v>396</v>
      </c>
      <c r="F778" s="180">
        <v>158</v>
      </c>
      <c r="G778" s="180">
        <v>94</v>
      </c>
      <c r="H778" s="181">
        <v>144</v>
      </c>
      <c r="I778" s="175">
        <v>460</v>
      </c>
      <c r="J778" s="180">
        <v>211</v>
      </c>
      <c r="K778" s="180">
        <v>103</v>
      </c>
      <c r="L778" s="181">
        <v>146</v>
      </c>
      <c r="M778" s="175">
        <v>455</v>
      </c>
      <c r="N778" s="180">
        <v>230</v>
      </c>
      <c r="O778" s="180">
        <v>95</v>
      </c>
      <c r="P778" s="181">
        <v>130</v>
      </c>
    </row>
    <row r="779" spans="1:16" x14ac:dyDescent="0.3">
      <c r="A779" s="178" t="s">
        <v>234</v>
      </c>
      <c r="B779" s="179" t="s">
        <v>874</v>
      </c>
      <c r="C779" s="179" t="s">
        <v>1980</v>
      </c>
      <c r="D779" s="178" t="s">
        <v>887</v>
      </c>
      <c r="E779" s="175">
        <v>461</v>
      </c>
      <c r="F779" s="180">
        <v>295</v>
      </c>
      <c r="G779" s="180">
        <v>78</v>
      </c>
      <c r="H779" s="181">
        <v>88</v>
      </c>
      <c r="I779" s="175">
        <v>470</v>
      </c>
      <c r="J779" s="180">
        <v>295</v>
      </c>
      <c r="K779" s="180">
        <v>88</v>
      </c>
      <c r="L779" s="181">
        <v>87</v>
      </c>
      <c r="M779" s="175">
        <v>471</v>
      </c>
      <c r="N779" s="180">
        <v>292</v>
      </c>
      <c r="O779" s="180">
        <v>92</v>
      </c>
      <c r="P779" s="181">
        <v>87</v>
      </c>
    </row>
    <row r="780" spans="1:16" x14ac:dyDescent="0.3">
      <c r="A780" s="178" t="s">
        <v>938</v>
      </c>
      <c r="B780" s="179" t="s">
        <v>939</v>
      </c>
      <c r="C780" s="179" t="s">
        <v>1981</v>
      </c>
      <c r="D780" s="178" t="s">
        <v>147</v>
      </c>
      <c r="E780" s="175">
        <v>522</v>
      </c>
      <c r="F780" s="180">
        <v>125</v>
      </c>
      <c r="G780" s="180">
        <v>302</v>
      </c>
      <c r="H780" s="181">
        <v>95</v>
      </c>
      <c r="I780" s="175">
        <v>522</v>
      </c>
      <c r="J780" s="180">
        <v>125</v>
      </c>
      <c r="K780" s="180">
        <v>302</v>
      </c>
      <c r="L780" s="181">
        <v>95</v>
      </c>
      <c r="M780" s="175">
        <v>468</v>
      </c>
      <c r="N780" s="180">
        <v>129</v>
      </c>
      <c r="O780" s="180">
        <v>247</v>
      </c>
      <c r="P780" s="181">
        <v>92</v>
      </c>
    </row>
    <row r="781" spans="1:16" x14ac:dyDescent="0.3">
      <c r="A781" s="178" t="s">
        <v>938</v>
      </c>
      <c r="B781" s="179" t="s">
        <v>712</v>
      </c>
      <c r="C781" s="179" t="s">
        <v>1982</v>
      </c>
      <c r="D781" s="178" t="s">
        <v>726</v>
      </c>
      <c r="E781" s="175">
        <v>417</v>
      </c>
      <c r="F781" s="180">
        <v>243</v>
      </c>
      <c r="G781" s="180">
        <v>53</v>
      </c>
      <c r="H781" s="181">
        <v>121</v>
      </c>
      <c r="I781" s="175">
        <v>429</v>
      </c>
      <c r="J781" s="180">
        <v>243</v>
      </c>
      <c r="K781" s="180">
        <v>63</v>
      </c>
      <c r="L781" s="181">
        <v>123</v>
      </c>
      <c r="M781" s="175">
        <v>464</v>
      </c>
      <c r="N781" s="180">
        <v>248</v>
      </c>
      <c r="O781" s="180">
        <v>99</v>
      </c>
      <c r="P781" s="181">
        <v>117</v>
      </c>
    </row>
    <row r="782" spans="1:16" x14ac:dyDescent="0.3">
      <c r="A782" s="178" t="s">
        <v>1162</v>
      </c>
      <c r="B782" s="179" t="s">
        <v>108</v>
      </c>
      <c r="C782" s="179" t="s">
        <v>1983</v>
      </c>
      <c r="D782" s="178" t="s">
        <v>181</v>
      </c>
      <c r="E782" s="175">
        <v>453</v>
      </c>
      <c r="F782" s="180">
        <v>124</v>
      </c>
      <c r="G782" s="180">
        <v>213</v>
      </c>
      <c r="H782" s="181">
        <v>116</v>
      </c>
      <c r="I782" s="175">
        <v>459</v>
      </c>
      <c r="J782" s="180">
        <v>119</v>
      </c>
      <c r="K782" s="180">
        <v>217</v>
      </c>
      <c r="L782" s="181">
        <v>123</v>
      </c>
      <c r="M782" s="175">
        <v>472</v>
      </c>
      <c r="N782" s="180">
        <v>123</v>
      </c>
      <c r="O782" s="180">
        <v>222</v>
      </c>
      <c r="P782" s="181">
        <v>127</v>
      </c>
    </row>
    <row r="783" spans="1:16" x14ac:dyDescent="0.3">
      <c r="A783" s="178" t="s">
        <v>260</v>
      </c>
      <c r="B783" s="179" t="s">
        <v>272</v>
      </c>
      <c r="C783" s="179" t="s">
        <v>1984</v>
      </c>
      <c r="D783" s="178" t="s">
        <v>566</v>
      </c>
      <c r="E783" s="175">
        <v>466</v>
      </c>
      <c r="F783" s="180">
        <v>136</v>
      </c>
      <c r="G783" s="180">
        <v>139</v>
      </c>
      <c r="H783" s="181">
        <v>191</v>
      </c>
      <c r="I783" s="175">
        <v>443</v>
      </c>
      <c r="J783" s="180">
        <v>137</v>
      </c>
      <c r="K783" s="180">
        <v>121</v>
      </c>
      <c r="L783" s="181">
        <v>185</v>
      </c>
      <c r="M783" s="175">
        <v>469</v>
      </c>
      <c r="N783" s="180">
        <v>142</v>
      </c>
      <c r="O783" s="180">
        <v>140</v>
      </c>
      <c r="P783" s="181">
        <v>187</v>
      </c>
    </row>
    <row r="784" spans="1:16" x14ac:dyDescent="0.3">
      <c r="A784" s="178" t="s">
        <v>1085</v>
      </c>
      <c r="B784" s="179" t="s">
        <v>712</v>
      </c>
      <c r="C784" s="179" t="s">
        <v>1985</v>
      </c>
      <c r="D784" s="178" t="s">
        <v>446</v>
      </c>
      <c r="E784" s="175">
        <v>457</v>
      </c>
      <c r="F784" s="180">
        <v>89</v>
      </c>
      <c r="G784" s="180">
        <v>168</v>
      </c>
      <c r="H784" s="181">
        <v>200</v>
      </c>
      <c r="I784" s="175">
        <v>473</v>
      </c>
      <c r="J784" s="180">
        <v>89</v>
      </c>
      <c r="K784" s="180">
        <v>183</v>
      </c>
      <c r="L784" s="181">
        <v>201</v>
      </c>
      <c r="M784" s="175">
        <v>471</v>
      </c>
      <c r="N784" s="180">
        <v>91</v>
      </c>
      <c r="O784" s="180">
        <v>172</v>
      </c>
      <c r="P784" s="181">
        <v>208</v>
      </c>
    </row>
    <row r="785" spans="1:16" x14ac:dyDescent="0.3">
      <c r="A785" s="178" t="s">
        <v>107</v>
      </c>
      <c r="B785" s="179" t="s">
        <v>475</v>
      </c>
      <c r="C785" s="179" t="s">
        <v>1986</v>
      </c>
      <c r="D785" s="178" t="s">
        <v>489</v>
      </c>
      <c r="E785" s="175">
        <v>460</v>
      </c>
      <c r="F785" s="180">
        <v>287</v>
      </c>
      <c r="G785" s="180">
        <v>75</v>
      </c>
      <c r="H785" s="181">
        <v>98</v>
      </c>
      <c r="I785" s="175">
        <v>473</v>
      </c>
      <c r="J785" s="180">
        <v>289</v>
      </c>
      <c r="K785" s="180">
        <v>71</v>
      </c>
      <c r="L785" s="181">
        <v>113</v>
      </c>
      <c r="M785" s="175">
        <v>468</v>
      </c>
      <c r="N785" s="180">
        <v>293</v>
      </c>
      <c r="O785" s="180">
        <v>58</v>
      </c>
      <c r="P785" s="181">
        <v>117</v>
      </c>
    </row>
    <row r="786" spans="1:16" x14ac:dyDescent="0.3">
      <c r="A786" s="178" t="s">
        <v>568</v>
      </c>
      <c r="B786" s="179" t="s">
        <v>939</v>
      </c>
      <c r="C786" s="179" t="s">
        <v>1987</v>
      </c>
      <c r="D786" s="178" t="s">
        <v>997</v>
      </c>
      <c r="E786" s="175">
        <v>453</v>
      </c>
      <c r="F786" s="180">
        <v>122</v>
      </c>
      <c r="G786" s="180">
        <v>255</v>
      </c>
      <c r="H786" s="181">
        <v>76</v>
      </c>
      <c r="I786" s="175">
        <v>455</v>
      </c>
      <c r="J786" s="180">
        <v>121</v>
      </c>
      <c r="K786" s="180">
        <v>254</v>
      </c>
      <c r="L786" s="181">
        <v>80</v>
      </c>
      <c r="M786" s="175">
        <v>460</v>
      </c>
      <c r="N786" s="180">
        <v>121</v>
      </c>
      <c r="O786" s="180">
        <v>261</v>
      </c>
      <c r="P786" s="181">
        <v>78</v>
      </c>
    </row>
    <row r="787" spans="1:16" x14ac:dyDescent="0.3">
      <c r="A787" s="178" t="s">
        <v>308</v>
      </c>
      <c r="B787" s="179" t="s">
        <v>1163</v>
      </c>
      <c r="C787" s="179" t="s">
        <v>1988</v>
      </c>
      <c r="D787" s="178" t="s">
        <v>1170</v>
      </c>
      <c r="E787" s="175">
        <v>451</v>
      </c>
      <c r="F787" s="180">
        <v>89</v>
      </c>
      <c r="G787" s="180">
        <v>299</v>
      </c>
      <c r="H787" s="181">
        <v>63</v>
      </c>
      <c r="I787" s="175">
        <v>450</v>
      </c>
      <c r="J787" s="180">
        <v>89</v>
      </c>
      <c r="K787" s="180">
        <v>286</v>
      </c>
      <c r="L787" s="181">
        <v>75</v>
      </c>
      <c r="M787" s="175">
        <v>466</v>
      </c>
      <c r="N787" s="180">
        <v>90</v>
      </c>
      <c r="O787" s="180">
        <v>296</v>
      </c>
      <c r="P787" s="181">
        <v>80</v>
      </c>
    </row>
    <row r="788" spans="1:16" x14ac:dyDescent="0.3">
      <c r="A788" s="178" t="s">
        <v>1038</v>
      </c>
      <c r="B788" s="179" t="s">
        <v>569</v>
      </c>
      <c r="C788" s="179" t="s">
        <v>1989</v>
      </c>
      <c r="D788" s="178" t="s">
        <v>612</v>
      </c>
      <c r="E788" s="175">
        <v>458</v>
      </c>
      <c r="F788" s="180">
        <v>199</v>
      </c>
      <c r="G788" s="180">
        <v>169</v>
      </c>
      <c r="H788" s="181">
        <v>90</v>
      </c>
      <c r="I788" s="175">
        <v>447</v>
      </c>
      <c r="J788" s="180">
        <v>192</v>
      </c>
      <c r="K788" s="180">
        <v>166</v>
      </c>
      <c r="L788" s="181">
        <v>89</v>
      </c>
      <c r="M788" s="175">
        <v>460</v>
      </c>
      <c r="N788" s="180">
        <v>191</v>
      </c>
      <c r="O788" s="180">
        <v>180</v>
      </c>
      <c r="P788" s="181">
        <v>89</v>
      </c>
    </row>
    <row r="789" spans="1:16" x14ac:dyDescent="0.3">
      <c r="A789" s="178" t="s">
        <v>1014</v>
      </c>
      <c r="B789" s="179" t="s">
        <v>748</v>
      </c>
      <c r="C789" s="179" t="s">
        <v>1990</v>
      </c>
      <c r="D789" s="178" t="s">
        <v>761</v>
      </c>
      <c r="E789" s="175">
        <v>460</v>
      </c>
      <c r="F789" s="180">
        <v>139</v>
      </c>
      <c r="G789" s="180">
        <v>96</v>
      </c>
      <c r="H789" s="181">
        <v>225</v>
      </c>
      <c r="I789" s="175">
        <v>457</v>
      </c>
      <c r="J789" s="180">
        <v>139</v>
      </c>
      <c r="K789" s="180">
        <v>88</v>
      </c>
      <c r="L789" s="181">
        <v>230</v>
      </c>
      <c r="M789" s="175">
        <v>463</v>
      </c>
      <c r="N789" s="180">
        <v>141</v>
      </c>
      <c r="O789" s="180">
        <v>88</v>
      </c>
      <c r="P789" s="181">
        <v>234</v>
      </c>
    </row>
    <row r="790" spans="1:16" x14ac:dyDescent="0.3">
      <c r="A790" s="178" t="s">
        <v>1162</v>
      </c>
      <c r="B790" s="179" t="s">
        <v>1039</v>
      </c>
      <c r="C790" s="179" t="s">
        <v>1991</v>
      </c>
      <c r="D790" s="178" t="s">
        <v>505</v>
      </c>
      <c r="E790" s="175">
        <v>478</v>
      </c>
      <c r="F790" s="180">
        <v>169</v>
      </c>
      <c r="G790" s="180">
        <v>87</v>
      </c>
      <c r="H790" s="181">
        <v>222</v>
      </c>
      <c r="I790" s="175">
        <v>452</v>
      </c>
      <c r="J790" s="180">
        <v>172</v>
      </c>
      <c r="K790" s="180">
        <v>56</v>
      </c>
      <c r="L790" s="181">
        <v>224</v>
      </c>
      <c r="M790" s="175">
        <v>456</v>
      </c>
      <c r="N790" s="180">
        <v>171</v>
      </c>
      <c r="O790" s="180">
        <v>62</v>
      </c>
      <c r="P790" s="181">
        <v>223</v>
      </c>
    </row>
    <row r="791" spans="1:16" x14ac:dyDescent="0.3">
      <c r="A791" s="178" t="s">
        <v>680</v>
      </c>
      <c r="B791" s="179" t="s">
        <v>108</v>
      </c>
      <c r="C791" s="179" t="s">
        <v>1992</v>
      </c>
      <c r="D791" s="178" t="s">
        <v>199</v>
      </c>
      <c r="E791" s="175">
        <v>456</v>
      </c>
      <c r="F791" s="180">
        <v>325</v>
      </c>
      <c r="G791" s="180">
        <v>54</v>
      </c>
      <c r="H791" s="181">
        <v>77</v>
      </c>
      <c r="I791" s="175">
        <v>461</v>
      </c>
      <c r="J791" s="180">
        <v>322</v>
      </c>
      <c r="K791" s="180">
        <v>64</v>
      </c>
      <c r="L791" s="181">
        <v>75</v>
      </c>
      <c r="M791" s="175">
        <v>460</v>
      </c>
      <c r="N791" s="180">
        <v>323</v>
      </c>
      <c r="O791" s="180">
        <v>58</v>
      </c>
      <c r="P791" s="181">
        <v>79</v>
      </c>
    </row>
    <row r="792" spans="1:16" x14ac:dyDescent="0.3">
      <c r="A792" s="178" t="s">
        <v>913</v>
      </c>
      <c r="B792" s="179" t="s">
        <v>1150</v>
      </c>
      <c r="C792" s="179" t="s">
        <v>1993</v>
      </c>
      <c r="D792" s="178" t="s">
        <v>906</v>
      </c>
      <c r="E792" s="175">
        <v>467</v>
      </c>
      <c r="F792" s="180">
        <v>234</v>
      </c>
      <c r="G792" s="180">
        <v>65</v>
      </c>
      <c r="H792" s="181">
        <v>168</v>
      </c>
      <c r="I792" s="175">
        <v>455</v>
      </c>
      <c r="J792" s="180">
        <v>234</v>
      </c>
      <c r="K792" s="180">
        <v>54</v>
      </c>
      <c r="L792" s="181">
        <v>167</v>
      </c>
      <c r="M792" s="175">
        <v>459</v>
      </c>
      <c r="N792" s="180">
        <v>233</v>
      </c>
      <c r="O792" s="180">
        <v>55</v>
      </c>
      <c r="P792" s="181">
        <v>171</v>
      </c>
    </row>
    <row r="793" spans="1:16" x14ac:dyDescent="0.3">
      <c r="A793" s="178" t="s">
        <v>568</v>
      </c>
      <c r="B793" s="179" t="s">
        <v>874</v>
      </c>
      <c r="C793" s="179" t="s">
        <v>1994</v>
      </c>
      <c r="D793" s="178" t="s">
        <v>901</v>
      </c>
      <c r="E793" s="175">
        <v>444</v>
      </c>
      <c r="F793" s="180">
        <v>156</v>
      </c>
      <c r="G793" s="180">
        <v>137</v>
      </c>
      <c r="H793" s="181">
        <v>151</v>
      </c>
      <c r="I793" s="175">
        <v>455</v>
      </c>
      <c r="J793" s="180">
        <v>154</v>
      </c>
      <c r="K793" s="180">
        <v>141</v>
      </c>
      <c r="L793" s="181">
        <v>160</v>
      </c>
      <c r="M793" s="175">
        <v>454</v>
      </c>
      <c r="N793" s="180">
        <v>119</v>
      </c>
      <c r="O793" s="180">
        <v>174</v>
      </c>
      <c r="P793" s="181">
        <v>161</v>
      </c>
    </row>
    <row r="794" spans="1:16" x14ac:dyDescent="0.3">
      <c r="A794" s="178" t="s">
        <v>819</v>
      </c>
      <c r="B794" s="179" t="s">
        <v>181</v>
      </c>
      <c r="C794" s="179" t="s">
        <v>1995</v>
      </c>
      <c r="D794" s="178" t="s">
        <v>827</v>
      </c>
      <c r="E794" s="175">
        <v>442</v>
      </c>
      <c r="F794" s="180">
        <v>170</v>
      </c>
      <c r="G794" s="180">
        <v>79</v>
      </c>
      <c r="H794" s="181">
        <v>193</v>
      </c>
      <c r="I794" s="175">
        <v>455</v>
      </c>
      <c r="J794" s="180">
        <v>178</v>
      </c>
      <c r="K794" s="180">
        <v>83</v>
      </c>
      <c r="L794" s="181">
        <v>194</v>
      </c>
      <c r="M794" s="175">
        <v>453</v>
      </c>
      <c r="N794" s="180">
        <v>174</v>
      </c>
      <c r="O794" s="180">
        <v>83</v>
      </c>
      <c r="P794" s="181">
        <v>196</v>
      </c>
    </row>
    <row r="795" spans="1:16" x14ac:dyDescent="0.3">
      <c r="A795" s="178" t="s">
        <v>107</v>
      </c>
      <c r="B795" s="179" t="s">
        <v>108</v>
      </c>
      <c r="C795" s="179" t="s">
        <v>1996</v>
      </c>
      <c r="D795" s="178" t="s">
        <v>123</v>
      </c>
      <c r="E795" s="175">
        <v>370</v>
      </c>
      <c r="F795" s="180">
        <v>181</v>
      </c>
      <c r="G795" s="180">
        <v>76</v>
      </c>
      <c r="H795" s="181">
        <v>113</v>
      </c>
      <c r="I795" s="175">
        <v>436</v>
      </c>
      <c r="J795" s="180">
        <v>242</v>
      </c>
      <c r="K795" s="180">
        <v>74</v>
      </c>
      <c r="L795" s="181">
        <v>120</v>
      </c>
      <c r="M795" s="175">
        <v>454</v>
      </c>
      <c r="N795" s="180">
        <v>250</v>
      </c>
      <c r="O795" s="180">
        <v>80</v>
      </c>
      <c r="P795" s="181">
        <v>124</v>
      </c>
    </row>
    <row r="796" spans="1:16" x14ac:dyDescent="0.3">
      <c r="A796" s="178" t="s">
        <v>308</v>
      </c>
      <c r="B796" s="179" t="s">
        <v>181</v>
      </c>
      <c r="C796" s="179" t="s">
        <v>1997</v>
      </c>
      <c r="D796" s="178" t="s">
        <v>849</v>
      </c>
      <c r="E796" s="175">
        <v>490</v>
      </c>
      <c r="F796" s="180">
        <v>112</v>
      </c>
      <c r="G796" s="180">
        <v>338</v>
      </c>
      <c r="H796" s="181">
        <v>40</v>
      </c>
      <c r="I796" s="175">
        <v>471</v>
      </c>
      <c r="J796" s="180">
        <v>113</v>
      </c>
      <c r="K796" s="180">
        <v>319</v>
      </c>
      <c r="L796" s="181">
        <v>39</v>
      </c>
      <c r="M796" s="175">
        <v>453</v>
      </c>
      <c r="N796" s="180">
        <v>112</v>
      </c>
      <c r="O796" s="180">
        <v>298</v>
      </c>
      <c r="P796" s="181">
        <v>43</v>
      </c>
    </row>
    <row r="797" spans="1:16" x14ac:dyDescent="0.3">
      <c r="A797" s="178" t="s">
        <v>568</v>
      </c>
      <c r="B797" s="179" t="s">
        <v>569</v>
      </c>
      <c r="C797" s="179" t="s">
        <v>1998</v>
      </c>
      <c r="D797" s="178" t="s">
        <v>670</v>
      </c>
      <c r="E797" s="175">
        <v>460</v>
      </c>
      <c r="F797" s="180">
        <v>183</v>
      </c>
      <c r="G797" s="180">
        <v>157</v>
      </c>
      <c r="H797" s="181">
        <v>120</v>
      </c>
      <c r="I797" s="175">
        <v>497</v>
      </c>
      <c r="J797" s="180">
        <v>211</v>
      </c>
      <c r="K797" s="180">
        <v>168</v>
      </c>
      <c r="L797" s="181">
        <v>118</v>
      </c>
      <c r="M797" s="175">
        <v>451</v>
      </c>
      <c r="N797" s="180">
        <v>182</v>
      </c>
      <c r="O797" s="180">
        <v>148</v>
      </c>
      <c r="P797" s="181">
        <v>121</v>
      </c>
    </row>
    <row r="798" spans="1:16" x14ac:dyDescent="0.3">
      <c r="A798" s="178" t="s">
        <v>747</v>
      </c>
      <c r="B798" s="179" t="s">
        <v>506</v>
      </c>
      <c r="C798" s="179" t="s">
        <v>1999</v>
      </c>
      <c r="D798" s="178" t="s">
        <v>1030</v>
      </c>
      <c r="E798" s="175">
        <v>468</v>
      </c>
      <c r="F798" s="180">
        <v>168</v>
      </c>
      <c r="G798" s="180">
        <v>230</v>
      </c>
      <c r="H798" s="181">
        <v>70</v>
      </c>
      <c r="I798" s="175">
        <v>468</v>
      </c>
      <c r="J798" s="180">
        <v>168</v>
      </c>
      <c r="K798" s="180">
        <v>226</v>
      </c>
      <c r="L798" s="181">
        <v>74</v>
      </c>
      <c r="M798" s="175">
        <v>445</v>
      </c>
      <c r="N798" s="180">
        <v>165</v>
      </c>
      <c r="O798" s="180">
        <v>209</v>
      </c>
      <c r="P798" s="181">
        <v>71</v>
      </c>
    </row>
    <row r="799" spans="1:16" x14ac:dyDescent="0.3">
      <c r="A799" s="178" t="s">
        <v>234</v>
      </c>
      <c r="B799" s="179" t="s">
        <v>1039</v>
      </c>
      <c r="C799" s="179" t="s">
        <v>2000</v>
      </c>
      <c r="D799" s="178" t="s">
        <v>1071</v>
      </c>
      <c r="E799" s="175">
        <v>301</v>
      </c>
      <c r="F799" s="180">
        <v>149</v>
      </c>
      <c r="G799" s="180">
        <v>24</v>
      </c>
      <c r="H799" s="181">
        <v>128</v>
      </c>
      <c r="I799" s="175">
        <v>301</v>
      </c>
      <c r="J799" s="180">
        <v>138</v>
      </c>
      <c r="K799" s="180">
        <v>38</v>
      </c>
      <c r="L799" s="181">
        <v>125</v>
      </c>
      <c r="M799" s="175">
        <v>444</v>
      </c>
      <c r="N799" s="180">
        <v>139</v>
      </c>
      <c r="O799" s="180">
        <v>184</v>
      </c>
      <c r="P799" s="181">
        <v>121</v>
      </c>
    </row>
    <row r="800" spans="1:16" x14ac:dyDescent="0.3">
      <c r="A800" s="178" t="s">
        <v>539</v>
      </c>
      <c r="B800" s="179" t="s">
        <v>309</v>
      </c>
      <c r="C800" s="179" t="s">
        <v>2001</v>
      </c>
      <c r="D800" s="178" t="s">
        <v>350</v>
      </c>
      <c r="E800" s="175">
        <v>440</v>
      </c>
      <c r="F800" s="180">
        <v>186</v>
      </c>
      <c r="G800" s="180">
        <v>69</v>
      </c>
      <c r="H800" s="181">
        <v>185</v>
      </c>
      <c r="I800" s="175">
        <v>445</v>
      </c>
      <c r="J800" s="180">
        <v>194</v>
      </c>
      <c r="K800" s="180">
        <v>75</v>
      </c>
      <c r="L800" s="181">
        <v>176</v>
      </c>
      <c r="M800" s="175">
        <v>441</v>
      </c>
      <c r="N800" s="180">
        <v>198</v>
      </c>
      <c r="O800" s="180">
        <v>74</v>
      </c>
      <c r="P800" s="181">
        <v>169</v>
      </c>
    </row>
    <row r="801" spans="1:16" x14ac:dyDescent="0.3">
      <c r="A801" s="178" t="s">
        <v>234</v>
      </c>
      <c r="B801" s="179" t="s">
        <v>261</v>
      </c>
      <c r="C801" s="179" t="s">
        <v>2002</v>
      </c>
      <c r="D801" s="178" t="s">
        <v>275</v>
      </c>
      <c r="E801" s="175">
        <v>432</v>
      </c>
      <c r="F801" s="180">
        <v>153</v>
      </c>
      <c r="G801" s="180">
        <v>206</v>
      </c>
      <c r="H801" s="181">
        <v>73</v>
      </c>
      <c r="I801" s="175">
        <v>383</v>
      </c>
      <c r="J801" s="180">
        <v>154</v>
      </c>
      <c r="K801" s="180">
        <v>148</v>
      </c>
      <c r="L801" s="181">
        <v>81</v>
      </c>
      <c r="M801" s="175">
        <v>459</v>
      </c>
      <c r="N801" s="180">
        <v>153</v>
      </c>
      <c r="O801" s="180">
        <v>213</v>
      </c>
      <c r="P801" s="181">
        <v>93</v>
      </c>
    </row>
    <row r="802" spans="1:16" x14ac:dyDescent="0.3">
      <c r="A802" s="178" t="s">
        <v>938</v>
      </c>
      <c r="B802" s="179" t="s">
        <v>272</v>
      </c>
      <c r="C802" s="179" t="s">
        <v>2003</v>
      </c>
      <c r="D802" s="179" t="s">
        <v>542</v>
      </c>
      <c r="E802" s="175">
        <v>435</v>
      </c>
      <c r="F802" s="180">
        <v>165</v>
      </c>
      <c r="G802" s="180">
        <v>101</v>
      </c>
      <c r="H802" s="181">
        <v>169</v>
      </c>
      <c r="I802" s="175">
        <v>448</v>
      </c>
      <c r="J802" s="180">
        <v>167</v>
      </c>
      <c r="K802" s="180">
        <v>104</v>
      </c>
      <c r="L802" s="181">
        <v>177</v>
      </c>
      <c r="M802" s="175">
        <v>445</v>
      </c>
      <c r="N802" s="180">
        <v>166</v>
      </c>
      <c r="O802" s="180">
        <v>104</v>
      </c>
      <c r="P802" s="181">
        <v>175</v>
      </c>
    </row>
    <row r="803" spans="1:16" x14ac:dyDescent="0.3">
      <c r="A803" s="178" t="s">
        <v>873</v>
      </c>
      <c r="B803" s="179" t="s">
        <v>261</v>
      </c>
      <c r="C803" s="179" t="s">
        <v>2004</v>
      </c>
      <c r="D803" s="178" t="s">
        <v>282</v>
      </c>
      <c r="E803" s="175">
        <v>431</v>
      </c>
      <c r="F803" s="180">
        <v>192</v>
      </c>
      <c r="G803" s="180">
        <v>82</v>
      </c>
      <c r="H803" s="181">
        <v>157</v>
      </c>
      <c r="I803" s="175">
        <v>460</v>
      </c>
      <c r="J803" s="180">
        <v>198</v>
      </c>
      <c r="K803" s="180">
        <v>86</v>
      </c>
      <c r="L803" s="181">
        <v>176</v>
      </c>
      <c r="M803" s="175">
        <v>445</v>
      </c>
      <c r="N803" s="180">
        <v>192</v>
      </c>
      <c r="O803" s="180">
        <v>77</v>
      </c>
      <c r="P803" s="181">
        <v>176</v>
      </c>
    </row>
    <row r="804" spans="1:16" x14ac:dyDescent="0.3">
      <c r="A804" s="178" t="s">
        <v>512</v>
      </c>
      <c r="B804" s="179" t="s">
        <v>681</v>
      </c>
      <c r="C804" s="179" t="s">
        <v>2005</v>
      </c>
      <c r="D804" s="178" t="s">
        <v>710</v>
      </c>
      <c r="E804" s="175">
        <v>502</v>
      </c>
      <c r="F804" s="180">
        <v>118</v>
      </c>
      <c r="G804" s="180">
        <v>285</v>
      </c>
      <c r="H804" s="181">
        <v>99</v>
      </c>
      <c r="I804" s="175">
        <v>451</v>
      </c>
      <c r="J804" s="180">
        <v>125</v>
      </c>
      <c r="K804" s="180">
        <v>220</v>
      </c>
      <c r="L804" s="181">
        <v>106</v>
      </c>
      <c r="M804" s="175">
        <v>444</v>
      </c>
      <c r="N804" s="180">
        <v>119</v>
      </c>
      <c r="O804" s="180">
        <v>220</v>
      </c>
      <c r="P804" s="181">
        <v>105</v>
      </c>
    </row>
    <row r="805" spans="1:16" x14ac:dyDescent="0.3">
      <c r="A805" s="178" t="s">
        <v>873</v>
      </c>
      <c r="B805" s="179" t="s">
        <v>261</v>
      </c>
      <c r="C805" s="179" t="s">
        <v>2006</v>
      </c>
      <c r="D805" s="178" t="s">
        <v>302</v>
      </c>
      <c r="E805" s="175">
        <v>440</v>
      </c>
      <c r="F805" s="180">
        <v>107</v>
      </c>
      <c r="G805" s="180">
        <v>158</v>
      </c>
      <c r="H805" s="181">
        <v>175</v>
      </c>
      <c r="I805" s="175">
        <v>452</v>
      </c>
      <c r="J805" s="180">
        <v>110</v>
      </c>
      <c r="K805" s="180">
        <v>157</v>
      </c>
      <c r="L805" s="181">
        <v>185</v>
      </c>
      <c r="M805" s="175">
        <v>446</v>
      </c>
      <c r="N805" s="180">
        <v>107</v>
      </c>
      <c r="O805" s="180">
        <v>153</v>
      </c>
      <c r="P805" s="181">
        <v>186</v>
      </c>
    </row>
    <row r="806" spans="1:16" x14ac:dyDescent="0.3">
      <c r="A806" s="178" t="s">
        <v>568</v>
      </c>
      <c r="B806" s="179" t="s">
        <v>181</v>
      </c>
      <c r="C806" s="179" t="s">
        <v>2007</v>
      </c>
      <c r="D806" s="178" t="s">
        <v>840</v>
      </c>
      <c r="E806" s="175">
        <v>506</v>
      </c>
      <c r="F806" s="180">
        <v>147</v>
      </c>
      <c r="G806" s="180">
        <v>260</v>
      </c>
      <c r="H806" s="181">
        <v>99</v>
      </c>
      <c r="I806" s="175">
        <v>458</v>
      </c>
      <c r="J806" s="180">
        <v>149</v>
      </c>
      <c r="K806" s="180">
        <v>226</v>
      </c>
      <c r="L806" s="181">
        <v>83</v>
      </c>
      <c r="M806" s="175">
        <v>447</v>
      </c>
      <c r="N806" s="180">
        <v>148</v>
      </c>
      <c r="O806" s="180">
        <v>213</v>
      </c>
      <c r="P806" s="181">
        <v>86</v>
      </c>
    </row>
    <row r="807" spans="1:16" x14ac:dyDescent="0.3">
      <c r="A807" s="178" t="s">
        <v>457</v>
      </c>
      <c r="B807" s="179" t="s">
        <v>181</v>
      </c>
      <c r="C807" s="179" t="s">
        <v>2008</v>
      </c>
      <c r="D807" s="178" t="s">
        <v>836</v>
      </c>
      <c r="E807" s="175">
        <v>439</v>
      </c>
      <c r="F807" s="180">
        <v>286</v>
      </c>
      <c r="G807" s="180">
        <v>73</v>
      </c>
      <c r="H807" s="181">
        <v>80</v>
      </c>
      <c r="I807" s="175">
        <v>433</v>
      </c>
      <c r="J807" s="180">
        <v>280</v>
      </c>
      <c r="K807" s="180">
        <v>73</v>
      </c>
      <c r="L807" s="181">
        <v>80</v>
      </c>
      <c r="M807" s="175">
        <v>449</v>
      </c>
      <c r="N807" s="180">
        <v>289</v>
      </c>
      <c r="O807" s="180">
        <v>74</v>
      </c>
      <c r="P807" s="181">
        <v>86</v>
      </c>
    </row>
    <row r="808" spans="1:16" x14ac:dyDescent="0.3">
      <c r="A808" s="178" t="s">
        <v>107</v>
      </c>
      <c r="B808" s="179" t="s">
        <v>874</v>
      </c>
      <c r="C808" s="179" t="s">
        <v>2009</v>
      </c>
      <c r="D808" s="178" t="s">
        <v>906</v>
      </c>
      <c r="E808" s="175">
        <v>396</v>
      </c>
      <c r="F808" s="180">
        <v>241</v>
      </c>
      <c r="G808" s="180">
        <v>61</v>
      </c>
      <c r="H808" s="181">
        <v>94</v>
      </c>
      <c r="I808" s="175">
        <v>404</v>
      </c>
      <c r="J808" s="180">
        <v>247</v>
      </c>
      <c r="K808" s="180">
        <v>57</v>
      </c>
      <c r="L808" s="181">
        <v>100</v>
      </c>
      <c r="M808" s="175">
        <v>420</v>
      </c>
      <c r="N808" s="180">
        <v>255</v>
      </c>
      <c r="O808" s="180">
        <v>87</v>
      </c>
      <c r="P808" s="181">
        <v>78</v>
      </c>
    </row>
    <row r="809" spans="1:16" x14ac:dyDescent="0.3">
      <c r="A809" s="178" t="s">
        <v>474</v>
      </c>
      <c r="B809" s="179" t="s">
        <v>939</v>
      </c>
      <c r="C809" s="179" t="s">
        <v>2010</v>
      </c>
      <c r="D809" s="178" t="s">
        <v>964</v>
      </c>
      <c r="E809" s="175">
        <v>416</v>
      </c>
      <c r="F809" s="180">
        <v>88</v>
      </c>
      <c r="G809" s="180">
        <v>237</v>
      </c>
      <c r="H809" s="181">
        <v>91</v>
      </c>
      <c r="I809" s="175">
        <v>434</v>
      </c>
      <c r="J809" s="180">
        <v>86</v>
      </c>
      <c r="K809" s="180">
        <v>254</v>
      </c>
      <c r="L809" s="181">
        <v>94</v>
      </c>
      <c r="M809" s="175">
        <v>440</v>
      </c>
      <c r="N809" s="180">
        <v>88</v>
      </c>
      <c r="O809" s="180">
        <v>259</v>
      </c>
      <c r="P809" s="181">
        <v>93</v>
      </c>
    </row>
    <row r="810" spans="1:16" x14ac:dyDescent="0.3">
      <c r="A810" s="178" t="s">
        <v>1122</v>
      </c>
      <c r="B810" s="179" t="s">
        <v>181</v>
      </c>
      <c r="C810" s="179" t="s">
        <v>2011</v>
      </c>
      <c r="D810" s="178" t="s">
        <v>867</v>
      </c>
      <c r="E810" s="175">
        <v>459</v>
      </c>
      <c r="F810" s="180">
        <v>170</v>
      </c>
      <c r="G810" s="180">
        <v>149</v>
      </c>
      <c r="H810" s="181">
        <v>140</v>
      </c>
      <c r="I810" s="175">
        <v>459</v>
      </c>
      <c r="J810" s="180">
        <v>176</v>
      </c>
      <c r="K810" s="180">
        <v>135</v>
      </c>
      <c r="L810" s="181">
        <v>148</v>
      </c>
      <c r="M810" s="175">
        <v>444</v>
      </c>
      <c r="N810" s="180">
        <v>170</v>
      </c>
      <c r="O810" s="180">
        <v>123</v>
      </c>
      <c r="P810" s="181">
        <v>151</v>
      </c>
    </row>
    <row r="811" spans="1:16" x14ac:dyDescent="0.3">
      <c r="A811" s="178" t="s">
        <v>711</v>
      </c>
      <c r="B811" s="179" t="s">
        <v>748</v>
      </c>
      <c r="C811" s="179" t="s">
        <v>2012</v>
      </c>
      <c r="D811" s="178" t="s">
        <v>752</v>
      </c>
      <c r="E811" s="175">
        <v>441</v>
      </c>
      <c r="F811" s="180">
        <v>198</v>
      </c>
      <c r="G811" s="180">
        <v>84</v>
      </c>
      <c r="H811" s="181">
        <v>159</v>
      </c>
      <c r="I811" s="175">
        <v>435</v>
      </c>
      <c r="J811" s="180">
        <v>198</v>
      </c>
      <c r="K811" s="180">
        <v>73</v>
      </c>
      <c r="L811" s="181">
        <v>164</v>
      </c>
      <c r="M811" s="175">
        <v>440</v>
      </c>
      <c r="N811" s="180">
        <v>191</v>
      </c>
      <c r="O811" s="180">
        <v>85</v>
      </c>
      <c r="P811" s="181">
        <v>164</v>
      </c>
    </row>
    <row r="812" spans="1:16" x14ac:dyDescent="0.3">
      <c r="A812" s="178" t="s">
        <v>1085</v>
      </c>
      <c r="B812" s="179" t="s">
        <v>261</v>
      </c>
      <c r="C812" s="179" t="s">
        <v>2013</v>
      </c>
      <c r="D812" s="178" t="s">
        <v>269</v>
      </c>
      <c r="E812" s="175">
        <v>418</v>
      </c>
      <c r="F812" s="180">
        <v>151</v>
      </c>
      <c r="G812" s="180">
        <v>95</v>
      </c>
      <c r="H812" s="181">
        <v>172</v>
      </c>
      <c r="I812" s="175">
        <v>433</v>
      </c>
      <c r="J812" s="180">
        <v>163</v>
      </c>
      <c r="K812" s="180">
        <v>92</v>
      </c>
      <c r="L812" s="181">
        <v>178</v>
      </c>
      <c r="M812" s="175">
        <v>428</v>
      </c>
      <c r="N812" s="180">
        <v>162</v>
      </c>
      <c r="O812" s="180">
        <v>99</v>
      </c>
      <c r="P812" s="181">
        <v>167</v>
      </c>
    </row>
    <row r="813" spans="1:16" x14ac:dyDescent="0.3">
      <c r="A813" s="178" t="s">
        <v>107</v>
      </c>
      <c r="B813" s="179" t="s">
        <v>235</v>
      </c>
      <c r="C813" s="179" t="s">
        <v>2014</v>
      </c>
      <c r="D813" s="178" t="s">
        <v>244</v>
      </c>
      <c r="E813" s="175">
        <v>396</v>
      </c>
      <c r="F813" s="180">
        <v>138</v>
      </c>
      <c r="G813" s="180">
        <v>166</v>
      </c>
      <c r="H813" s="181">
        <v>92</v>
      </c>
      <c r="I813" s="175">
        <v>402</v>
      </c>
      <c r="J813" s="180">
        <v>149</v>
      </c>
      <c r="K813" s="180">
        <v>160</v>
      </c>
      <c r="L813" s="181">
        <v>93</v>
      </c>
      <c r="M813" s="175">
        <v>437</v>
      </c>
      <c r="N813" s="180">
        <v>148</v>
      </c>
      <c r="O813" s="180">
        <v>195</v>
      </c>
      <c r="P813" s="181">
        <v>94</v>
      </c>
    </row>
    <row r="814" spans="1:16" x14ac:dyDescent="0.3">
      <c r="A814" s="178" t="s">
        <v>913</v>
      </c>
      <c r="B814" s="179" t="s">
        <v>939</v>
      </c>
      <c r="C814" s="179" t="s">
        <v>2015</v>
      </c>
      <c r="D814" s="178" t="s">
        <v>990</v>
      </c>
      <c r="E814" s="175">
        <v>465</v>
      </c>
      <c r="F814" s="180">
        <v>185</v>
      </c>
      <c r="G814" s="180">
        <v>148</v>
      </c>
      <c r="H814" s="181">
        <v>132</v>
      </c>
      <c r="I814" s="175">
        <v>436</v>
      </c>
      <c r="J814" s="180">
        <v>184</v>
      </c>
      <c r="K814" s="180">
        <v>112</v>
      </c>
      <c r="L814" s="181">
        <v>140</v>
      </c>
      <c r="M814" s="175">
        <v>435</v>
      </c>
      <c r="N814" s="180">
        <v>184</v>
      </c>
      <c r="O814" s="180">
        <v>112</v>
      </c>
      <c r="P814" s="181">
        <v>139</v>
      </c>
    </row>
    <row r="815" spans="1:16" x14ac:dyDescent="0.3">
      <c r="A815" s="178" t="s">
        <v>1130</v>
      </c>
      <c r="B815" s="179" t="s">
        <v>181</v>
      </c>
      <c r="C815" s="179" t="s">
        <v>2016</v>
      </c>
      <c r="D815" s="178" t="s">
        <v>866</v>
      </c>
      <c r="E815" s="175">
        <v>418</v>
      </c>
      <c r="F815" s="180">
        <v>115</v>
      </c>
      <c r="G815" s="180">
        <v>188</v>
      </c>
      <c r="H815" s="181">
        <v>115</v>
      </c>
      <c r="I815" s="175">
        <v>438</v>
      </c>
      <c r="J815" s="180">
        <v>119</v>
      </c>
      <c r="K815" s="180">
        <v>202</v>
      </c>
      <c r="L815" s="181">
        <v>117</v>
      </c>
      <c r="M815" s="175">
        <v>435</v>
      </c>
      <c r="N815" s="180">
        <v>111</v>
      </c>
      <c r="O815" s="180">
        <v>206</v>
      </c>
      <c r="P815" s="181">
        <v>118</v>
      </c>
    </row>
    <row r="816" spans="1:16" x14ac:dyDescent="0.3">
      <c r="A816" s="178" t="s">
        <v>711</v>
      </c>
      <c r="B816" s="179" t="s">
        <v>261</v>
      </c>
      <c r="C816" s="179" t="s">
        <v>2017</v>
      </c>
      <c r="D816" s="178" t="s">
        <v>271</v>
      </c>
      <c r="E816" s="175">
        <v>437</v>
      </c>
      <c r="F816" s="180">
        <v>163</v>
      </c>
      <c r="G816" s="180">
        <v>186</v>
      </c>
      <c r="H816" s="181">
        <v>88</v>
      </c>
      <c r="I816" s="175">
        <v>443</v>
      </c>
      <c r="J816" s="180">
        <v>206</v>
      </c>
      <c r="K816" s="180">
        <v>158</v>
      </c>
      <c r="L816" s="181">
        <v>79</v>
      </c>
      <c r="M816" s="175">
        <v>438</v>
      </c>
      <c r="N816" s="180">
        <v>210</v>
      </c>
      <c r="O816" s="180">
        <v>145</v>
      </c>
      <c r="P816" s="181">
        <v>83</v>
      </c>
    </row>
    <row r="817" spans="1:16" x14ac:dyDescent="0.3">
      <c r="A817" s="178" t="s">
        <v>938</v>
      </c>
      <c r="B817" s="179" t="s">
        <v>506</v>
      </c>
      <c r="C817" s="179" t="s">
        <v>2018</v>
      </c>
      <c r="D817" s="178" t="s">
        <v>1031</v>
      </c>
      <c r="E817" s="175">
        <v>406</v>
      </c>
      <c r="F817" s="180">
        <v>197</v>
      </c>
      <c r="G817" s="180">
        <v>127</v>
      </c>
      <c r="H817" s="181">
        <v>82</v>
      </c>
      <c r="I817" s="175">
        <v>415</v>
      </c>
      <c r="J817" s="180">
        <v>199</v>
      </c>
      <c r="K817" s="180">
        <v>124</v>
      </c>
      <c r="L817" s="181">
        <v>92</v>
      </c>
      <c r="M817" s="175">
        <v>433</v>
      </c>
      <c r="N817" s="180">
        <v>205</v>
      </c>
      <c r="O817" s="180">
        <v>135</v>
      </c>
      <c r="P817" s="181">
        <v>93</v>
      </c>
    </row>
    <row r="818" spans="1:16" x14ac:dyDescent="0.3">
      <c r="A818" s="178" t="s">
        <v>234</v>
      </c>
      <c r="B818" s="179" t="s">
        <v>506</v>
      </c>
      <c r="C818" s="179" t="s">
        <v>2019</v>
      </c>
      <c r="D818" s="178" t="s">
        <v>1028</v>
      </c>
      <c r="E818" s="175">
        <v>437</v>
      </c>
      <c r="F818" s="180">
        <v>200</v>
      </c>
      <c r="G818" s="180">
        <v>129</v>
      </c>
      <c r="H818" s="181">
        <v>108</v>
      </c>
      <c r="I818" s="175">
        <v>445</v>
      </c>
      <c r="J818" s="180">
        <v>197</v>
      </c>
      <c r="K818" s="180">
        <v>138</v>
      </c>
      <c r="L818" s="181">
        <v>110</v>
      </c>
      <c r="M818" s="175">
        <v>429</v>
      </c>
      <c r="N818" s="180">
        <v>194</v>
      </c>
      <c r="O818" s="180">
        <v>127</v>
      </c>
      <c r="P818" s="181">
        <v>108</v>
      </c>
    </row>
    <row r="819" spans="1:16" x14ac:dyDescent="0.3">
      <c r="A819" s="178" t="s">
        <v>568</v>
      </c>
      <c r="B819" s="179" t="s">
        <v>108</v>
      </c>
      <c r="C819" s="179" t="s">
        <v>2020</v>
      </c>
      <c r="D819" s="178" t="s">
        <v>136</v>
      </c>
      <c r="E819" s="175">
        <v>423</v>
      </c>
      <c r="F819" s="180">
        <v>204</v>
      </c>
      <c r="G819" s="180">
        <v>52</v>
      </c>
      <c r="H819" s="181">
        <v>167</v>
      </c>
      <c r="I819" s="175">
        <v>427</v>
      </c>
      <c r="J819" s="180">
        <v>206</v>
      </c>
      <c r="K819" s="180">
        <v>47</v>
      </c>
      <c r="L819" s="181">
        <v>174</v>
      </c>
      <c r="M819" s="175">
        <v>430</v>
      </c>
      <c r="N819" s="180">
        <v>206</v>
      </c>
      <c r="O819" s="180">
        <v>51</v>
      </c>
      <c r="P819" s="181">
        <v>173</v>
      </c>
    </row>
    <row r="820" spans="1:16" x14ac:dyDescent="0.3">
      <c r="A820" s="178" t="s">
        <v>308</v>
      </c>
      <c r="B820" s="179" t="s">
        <v>1039</v>
      </c>
      <c r="C820" s="179" t="s">
        <v>2021</v>
      </c>
      <c r="D820" s="178" t="s">
        <v>1044</v>
      </c>
      <c r="E820" s="175">
        <v>440</v>
      </c>
      <c r="F820" s="180">
        <v>174</v>
      </c>
      <c r="G820" s="180">
        <v>124</v>
      </c>
      <c r="H820" s="181">
        <v>142</v>
      </c>
      <c r="I820" s="175">
        <v>584</v>
      </c>
      <c r="J820" s="180">
        <v>178</v>
      </c>
      <c r="K820" s="180">
        <v>264</v>
      </c>
      <c r="L820" s="181">
        <v>142</v>
      </c>
      <c r="M820" s="175">
        <v>433</v>
      </c>
      <c r="N820" s="180">
        <v>178</v>
      </c>
      <c r="O820" s="180">
        <v>109</v>
      </c>
      <c r="P820" s="181">
        <v>146</v>
      </c>
    </row>
    <row r="821" spans="1:16" x14ac:dyDescent="0.3">
      <c r="A821" s="178" t="s">
        <v>938</v>
      </c>
      <c r="B821" s="179" t="s">
        <v>261</v>
      </c>
      <c r="C821" s="179" t="s">
        <v>2022</v>
      </c>
      <c r="D821" s="178" t="s">
        <v>288</v>
      </c>
      <c r="E821" s="175">
        <v>423</v>
      </c>
      <c r="F821" s="180">
        <v>166</v>
      </c>
      <c r="G821" s="180">
        <v>87</v>
      </c>
      <c r="H821" s="181">
        <v>170</v>
      </c>
      <c r="I821" s="175">
        <v>422</v>
      </c>
      <c r="J821" s="180">
        <v>165</v>
      </c>
      <c r="K821" s="180">
        <v>85</v>
      </c>
      <c r="L821" s="181">
        <v>172</v>
      </c>
      <c r="M821" s="175">
        <v>432</v>
      </c>
      <c r="N821" s="180">
        <v>166</v>
      </c>
      <c r="O821" s="180">
        <v>89</v>
      </c>
      <c r="P821" s="181">
        <v>177</v>
      </c>
    </row>
    <row r="822" spans="1:16" x14ac:dyDescent="0.3">
      <c r="A822" s="178" t="s">
        <v>308</v>
      </c>
      <c r="B822" s="179" t="s">
        <v>181</v>
      </c>
      <c r="C822" s="179" t="s">
        <v>2023</v>
      </c>
      <c r="D822" s="178" t="s">
        <v>839</v>
      </c>
      <c r="E822" s="175">
        <v>381</v>
      </c>
      <c r="F822" s="180">
        <v>235</v>
      </c>
      <c r="G822" s="180">
        <v>75</v>
      </c>
      <c r="H822" s="181">
        <v>71</v>
      </c>
      <c r="I822" s="175">
        <v>408</v>
      </c>
      <c r="J822" s="180">
        <v>233</v>
      </c>
      <c r="K822" s="180">
        <v>97</v>
      </c>
      <c r="L822" s="181">
        <v>78</v>
      </c>
      <c r="M822" s="175">
        <v>427</v>
      </c>
      <c r="N822" s="180">
        <v>234</v>
      </c>
      <c r="O822" s="180">
        <v>114</v>
      </c>
      <c r="P822" s="181">
        <v>79</v>
      </c>
    </row>
    <row r="823" spans="1:16" x14ac:dyDescent="0.3">
      <c r="A823" s="178" t="s">
        <v>260</v>
      </c>
      <c r="B823" s="179" t="s">
        <v>475</v>
      </c>
      <c r="C823" s="179" t="s">
        <v>2024</v>
      </c>
      <c r="D823" s="178" t="s">
        <v>490</v>
      </c>
      <c r="E823" s="175">
        <v>399</v>
      </c>
      <c r="F823" s="180">
        <v>295</v>
      </c>
      <c r="G823" s="180">
        <v>46</v>
      </c>
      <c r="H823" s="181">
        <v>58</v>
      </c>
      <c r="I823" s="175">
        <v>447</v>
      </c>
      <c r="J823" s="180">
        <v>329</v>
      </c>
      <c r="K823" s="180">
        <v>56</v>
      </c>
      <c r="L823" s="181">
        <v>62</v>
      </c>
      <c r="M823" s="175">
        <v>418</v>
      </c>
      <c r="N823" s="180">
        <v>312</v>
      </c>
      <c r="O823" s="180">
        <v>50</v>
      </c>
      <c r="P823" s="181">
        <v>56</v>
      </c>
    </row>
    <row r="824" spans="1:16" x14ac:dyDescent="0.3">
      <c r="A824" s="178" t="s">
        <v>938</v>
      </c>
      <c r="B824" s="179" t="s">
        <v>475</v>
      </c>
      <c r="C824" s="179" t="s">
        <v>2025</v>
      </c>
      <c r="D824" s="178" t="s">
        <v>500</v>
      </c>
      <c r="E824" s="175">
        <v>480</v>
      </c>
      <c r="F824" s="180">
        <v>114</v>
      </c>
      <c r="G824" s="180">
        <v>219</v>
      </c>
      <c r="H824" s="181">
        <v>147</v>
      </c>
      <c r="I824" s="175">
        <v>459</v>
      </c>
      <c r="J824" s="180">
        <v>124</v>
      </c>
      <c r="K824" s="180">
        <v>196</v>
      </c>
      <c r="L824" s="181">
        <v>139</v>
      </c>
      <c r="M824" s="175">
        <v>419</v>
      </c>
      <c r="N824" s="180">
        <v>112</v>
      </c>
      <c r="O824" s="180">
        <v>172</v>
      </c>
      <c r="P824" s="181">
        <v>135</v>
      </c>
    </row>
    <row r="825" spans="1:16" x14ac:dyDescent="0.3">
      <c r="A825" s="178" t="s">
        <v>308</v>
      </c>
      <c r="B825" s="179" t="s">
        <v>309</v>
      </c>
      <c r="C825" s="179" t="s">
        <v>2026</v>
      </c>
      <c r="D825" s="178" t="s">
        <v>413</v>
      </c>
      <c r="E825" s="175">
        <v>474</v>
      </c>
      <c r="F825" s="180">
        <v>158</v>
      </c>
      <c r="G825" s="180">
        <v>269</v>
      </c>
      <c r="H825" s="181">
        <v>47</v>
      </c>
      <c r="I825" s="175">
        <v>464</v>
      </c>
      <c r="J825" s="180">
        <v>156</v>
      </c>
      <c r="K825" s="180">
        <v>261</v>
      </c>
      <c r="L825" s="181">
        <v>47</v>
      </c>
      <c r="M825" s="175">
        <v>423</v>
      </c>
      <c r="N825" s="180">
        <v>155</v>
      </c>
      <c r="O825" s="180">
        <v>220</v>
      </c>
      <c r="P825" s="181">
        <v>48</v>
      </c>
    </row>
    <row r="826" spans="1:16" x14ac:dyDescent="0.3">
      <c r="A826" s="178" t="s">
        <v>1130</v>
      </c>
      <c r="B826" s="179" t="s">
        <v>235</v>
      </c>
      <c r="C826" s="179" t="s">
        <v>2027</v>
      </c>
      <c r="D826" s="178" t="s">
        <v>248</v>
      </c>
      <c r="E826" s="175">
        <v>430</v>
      </c>
      <c r="F826" s="180">
        <v>109</v>
      </c>
      <c r="G826" s="180">
        <v>140</v>
      </c>
      <c r="H826" s="181">
        <v>181</v>
      </c>
      <c r="I826" s="175">
        <v>691</v>
      </c>
      <c r="J826" s="180">
        <v>106</v>
      </c>
      <c r="K826" s="180">
        <v>401</v>
      </c>
      <c r="L826" s="181">
        <v>184</v>
      </c>
      <c r="M826" s="175">
        <v>424</v>
      </c>
      <c r="N826" s="180">
        <v>107</v>
      </c>
      <c r="O826" s="180">
        <v>131</v>
      </c>
      <c r="P826" s="181">
        <v>186</v>
      </c>
    </row>
    <row r="827" spans="1:16" x14ac:dyDescent="0.3">
      <c r="A827" s="178" t="s">
        <v>107</v>
      </c>
      <c r="B827" s="179" t="s">
        <v>475</v>
      </c>
      <c r="C827" s="179" t="s">
        <v>2028</v>
      </c>
      <c r="D827" s="178" t="s">
        <v>491</v>
      </c>
      <c r="E827" s="175">
        <v>417</v>
      </c>
      <c r="F827" s="180">
        <v>179</v>
      </c>
      <c r="G827" s="180">
        <v>71</v>
      </c>
      <c r="H827" s="181">
        <v>167</v>
      </c>
      <c r="I827" s="175">
        <v>413</v>
      </c>
      <c r="J827" s="180">
        <v>180</v>
      </c>
      <c r="K827" s="180">
        <v>60</v>
      </c>
      <c r="L827" s="181">
        <v>173</v>
      </c>
      <c r="M827" s="175">
        <v>410</v>
      </c>
      <c r="N827" s="180">
        <v>180</v>
      </c>
      <c r="O827" s="180">
        <v>68</v>
      </c>
      <c r="P827" s="181">
        <v>162</v>
      </c>
    </row>
    <row r="828" spans="1:16" x14ac:dyDescent="0.3">
      <c r="A828" s="178" t="s">
        <v>308</v>
      </c>
      <c r="B828" s="179" t="s">
        <v>569</v>
      </c>
      <c r="C828" s="179" t="s">
        <v>2029</v>
      </c>
      <c r="D828" s="178" t="s">
        <v>614</v>
      </c>
      <c r="E828" s="175">
        <v>444</v>
      </c>
      <c r="F828" s="180">
        <v>188</v>
      </c>
      <c r="G828" s="180">
        <v>82</v>
      </c>
      <c r="H828" s="181">
        <v>174</v>
      </c>
      <c r="I828" s="175">
        <v>430</v>
      </c>
      <c r="J828" s="180">
        <v>185</v>
      </c>
      <c r="K828" s="180">
        <v>64</v>
      </c>
      <c r="L828" s="181">
        <v>181</v>
      </c>
      <c r="M828" s="175">
        <v>416</v>
      </c>
      <c r="N828" s="180">
        <v>180</v>
      </c>
      <c r="O828" s="180">
        <v>57</v>
      </c>
      <c r="P828" s="181">
        <v>179</v>
      </c>
    </row>
    <row r="829" spans="1:16" x14ac:dyDescent="0.3">
      <c r="A829" s="178" t="s">
        <v>1038</v>
      </c>
      <c r="B829" s="179" t="s">
        <v>874</v>
      </c>
      <c r="C829" s="179" t="s">
        <v>2030</v>
      </c>
      <c r="D829" s="178" t="s">
        <v>884</v>
      </c>
      <c r="E829" s="175">
        <v>407</v>
      </c>
      <c r="F829" s="180">
        <v>201</v>
      </c>
      <c r="G829" s="180">
        <v>46</v>
      </c>
      <c r="H829" s="181">
        <v>160</v>
      </c>
      <c r="I829" s="175">
        <v>416</v>
      </c>
      <c r="J829" s="180">
        <v>204</v>
      </c>
      <c r="K829" s="180">
        <v>54</v>
      </c>
      <c r="L829" s="181">
        <v>158</v>
      </c>
      <c r="M829" s="175">
        <v>419</v>
      </c>
      <c r="N829" s="180">
        <v>201</v>
      </c>
      <c r="O829" s="180">
        <v>58</v>
      </c>
      <c r="P829" s="181">
        <v>160</v>
      </c>
    </row>
    <row r="830" spans="1:16" x14ac:dyDescent="0.3">
      <c r="A830" s="178" t="s">
        <v>539</v>
      </c>
      <c r="B830" s="179" t="s">
        <v>1123</v>
      </c>
      <c r="C830" s="179" t="s">
        <v>2031</v>
      </c>
      <c r="D830" s="178" t="s">
        <v>1127</v>
      </c>
      <c r="E830" s="175">
        <v>429</v>
      </c>
      <c r="F830" s="180">
        <v>138</v>
      </c>
      <c r="G830" s="180">
        <v>131</v>
      </c>
      <c r="H830" s="181">
        <v>160</v>
      </c>
      <c r="I830" s="175">
        <v>405</v>
      </c>
      <c r="J830" s="180">
        <v>138</v>
      </c>
      <c r="K830" s="180">
        <v>121</v>
      </c>
      <c r="L830" s="181">
        <v>146</v>
      </c>
      <c r="M830" s="175">
        <v>407</v>
      </c>
      <c r="N830" s="180">
        <v>137</v>
      </c>
      <c r="O830" s="180">
        <v>131</v>
      </c>
      <c r="P830" s="181">
        <v>139</v>
      </c>
    </row>
    <row r="831" spans="1:16" x14ac:dyDescent="0.3">
      <c r="A831" s="178" t="s">
        <v>819</v>
      </c>
      <c r="B831" s="179" t="s">
        <v>181</v>
      </c>
      <c r="C831" s="179" t="s">
        <v>2032</v>
      </c>
      <c r="D831" s="178" t="s">
        <v>829</v>
      </c>
      <c r="E831" s="175">
        <v>360</v>
      </c>
      <c r="F831" s="180">
        <v>170</v>
      </c>
      <c r="G831" s="180">
        <v>72</v>
      </c>
      <c r="H831" s="181">
        <v>118</v>
      </c>
      <c r="I831" s="175">
        <v>433</v>
      </c>
      <c r="J831" s="180">
        <v>168</v>
      </c>
      <c r="K831" s="180">
        <v>107</v>
      </c>
      <c r="L831" s="181">
        <v>158</v>
      </c>
      <c r="M831" s="175">
        <v>432</v>
      </c>
      <c r="N831" s="180">
        <v>163</v>
      </c>
      <c r="O831" s="180">
        <v>91</v>
      </c>
      <c r="P831" s="181">
        <v>178</v>
      </c>
    </row>
    <row r="832" spans="1:16" x14ac:dyDescent="0.3">
      <c r="A832" s="178" t="s">
        <v>308</v>
      </c>
      <c r="B832" s="179" t="s">
        <v>458</v>
      </c>
      <c r="C832" s="179" t="s">
        <v>2033</v>
      </c>
      <c r="D832" s="178" t="s">
        <v>466</v>
      </c>
      <c r="E832" s="175">
        <v>380</v>
      </c>
      <c r="F832" s="180">
        <v>180</v>
      </c>
      <c r="G832" s="180">
        <v>90</v>
      </c>
      <c r="H832" s="181">
        <v>110</v>
      </c>
      <c r="I832" s="175">
        <v>453</v>
      </c>
      <c r="J832" s="180">
        <v>191</v>
      </c>
      <c r="K832" s="180">
        <v>155</v>
      </c>
      <c r="L832" s="181">
        <v>107</v>
      </c>
      <c r="M832" s="175">
        <v>394</v>
      </c>
      <c r="N832" s="180">
        <v>194</v>
      </c>
      <c r="O832" s="180">
        <v>111</v>
      </c>
      <c r="P832" s="181">
        <v>89</v>
      </c>
    </row>
    <row r="833" spans="1:16" x14ac:dyDescent="0.3">
      <c r="A833" s="178" t="s">
        <v>938</v>
      </c>
      <c r="B833" s="179" t="s">
        <v>506</v>
      </c>
      <c r="C833" s="179" t="s">
        <v>2034</v>
      </c>
      <c r="D833" s="178" t="s">
        <v>1017</v>
      </c>
      <c r="E833" s="175">
        <v>429</v>
      </c>
      <c r="F833" s="180">
        <v>126</v>
      </c>
      <c r="G833" s="180">
        <v>166</v>
      </c>
      <c r="H833" s="181">
        <v>137</v>
      </c>
      <c r="I833" s="175">
        <v>411</v>
      </c>
      <c r="J833" s="180">
        <v>123</v>
      </c>
      <c r="K833" s="180">
        <v>149</v>
      </c>
      <c r="L833" s="181">
        <v>139</v>
      </c>
      <c r="M833" s="175">
        <v>411</v>
      </c>
      <c r="N833" s="180">
        <v>126</v>
      </c>
      <c r="O833" s="180">
        <v>146</v>
      </c>
      <c r="P833" s="181">
        <v>139</v>
      </c>
    </row>
    <row r="834" spans="1:16" x14ac:dyDescent="0.3">
      <c r="A834" s="178" t="s">
        <v>792</v>
      </c>
      <c r="B834" s="179" t="s">
        <v>309</v>
      </c>
      <c r="C834" s="179" t="s">
        <v>2035</v>
      </c>
      <c r="D834" s="178" t="s">
        <v>326</v>
      </c>
      <c r="E834" s="175">
        <v>474</v>
      </c>
      <c r="F834" s="180">
        <v>84</v>
      </c>
      <c r="G834" s="180">
        <v>345</v>
      </c>
      <c r="H834" s="181">
        <v>45</v>
      </c>
      <c r="I834" s="175">
        <v>435</v>
      </c>
      <c r="J834" s="180">
        <v>81</v>
      </c>
      <c r="K834" s="180">
        <v>312</v>
      </c>
      <c r="L834" s="181">
        <v>42</v>
      </c>
      <c r="M834" s="175">
        <v>410</v>
      </c>
      <c r="N834" s="180">
        <v>81</v>
      </c>
      <c r="O834" s="180">
        <v>287</v>
      </c>
      <c r="P834" s="181">
        <v>42</v>
      </c>
    </row>
    <row r="835" spans="1:16" x14ac:dyDescent="0.3">
      <c r="A835" s="178" t="s">
        <v>107</v>
      </c>
      <c r="B835" s="179" t="s">
        <v>181</v>
      </c>
      <c r="C835" s="179" t="s">
        <v>2036</v>
      </c>
      <c r="D835" s="178" t="s">
        <v>845</v>
      </c>
      <c r="E835" s="175">
        <v>404</v>
      </c>
      <c r="F835" s="180">
        <v>127</v>
      </c>
      <c r="G835" s="180">
        <v>106</v>
      </c>
      <c r="H835" s="181">
        <v>171</v>
      </c>
      <c r="I835" s="175">
        <v>404</v>
      </c>
      <c r="J835" s="180">
        <v>122</v>
      </c>
      <c r="K835" s="180">
        <v>105</v>
      </c>
      <c r="L835" s="181">
        <v>177</v>
      </c>
      <c r="M835" s="175">
        <v>403</v>
      </c>
      <c r="N835" s="180">
        <v>121</v>
      </c>
      <c r="O835" s="180">
        <v>111</v>
      </c>
      <c r="P835" s="181">
        <v>171</v>
      </c>
    </row>
    <row r="836" spans="1:16" x14ac:dyDescent="0.3">
      <c r="A836" s="178" t="s">
        <v>938</v>
      </c>
      <c r="B836" s="179" t="s">
        <v>272</v>
      </c>
      <c r="C836" s="179" t="s">
        <v>2037</v>
      </c>
      <c r="D836" s="178" t="s">
        <v>550</v>
      </c>
      <c r="E836" s="175">
        <v>442</v>
      </c>
      <c r="F836" s="180">
        <v>218</v>
      </c>
      <c r="G836" s="180">
        <v>86</v>
      </c>
      <c r="H836" s="181">
        <v>138</v>
      </c>
      <c r="I836" s="175">
        <v>419</v>
      </c>
      <c r="J836" s="180">
        <v>218</v>
      </c>
      <c r="K836" s="180">
        <v>67</v>
      </c>
      <c r="L836" s="181">
        <v>134</v>
      </c>
      <c r="M836" s="175">
        <v>403</v>
      </c>
      <c r="N836" s="180">
        <v>211</v>
      </c>
      <c r="O836" s="180">
        <v>63</v>
      </c>
      <c r="P836" s="181">
        <v>129</v>
      </c>
    </row>
    <row r="837" spans="1:16" x14ac:dyDescent="0.3">
      <c r="A837" s="178" t="s">
        <v>819</v>
      </c>
      <c r="B837" s="179" t="s">
        <v>939</v>
      </c>
      <c r="C837" s="179" t="s">
        <v>2038</v>
      </c>
      <c r="D837" s="178" t="s">
        <v>972</v>
      </c>
      <c r="E837" s="175">
        <v>393</v>
      </c>
      <c r="F837" s="180">
        <v>195</v>
      </c>
      <c r="G837" s="180">
        <v>36</v>
      </c>
      <c r="H837" s="181">
        <v>162</v>
      </c>
      <c r="I837" s="175">
        <v>414</v>
      </c>
      <c r="J837" s="180">
        <v>197</v>
      </c>
      <c r="K837" s="180">
        <v>44</v>
      </c>
      <c r="L837" s="181">
        <v>173</v>
      </c>
      <c r="M837" s="175">
        <v>402</v>
      </c>
      <c r="N837" s="180">
        <v>198</v>
      </c>
      <c r="O837" s="180">
        <v>37</v>
      </c>
      <c r="P837" s="181">
        <v>167</v>
      </c>
    </row>
    <row r="838" spans="1:16" x14ac:dyDescent="0.3">
      <c r="A838" s="178" t="s">
        <v>107</v>
      </c>
      <c r="B838" s="179" t="s">
        <v>309</v>
      </c>
      <c r="C838" s="179" t="s">
        <v>2039</v>
      </c>
      <c r="D838" s="178" t="s">
        <v>357</v>
      </c>
      <c r="E838" s="175">
        <v>390</v>
      </c>
      <c r="F838" s="180">
        <v>154</v>
      </c>
      <c r="G838" s="180">
        <v>102</v>
      </c>
      <c r="H838" s="181">
        <v>134</v>
      </c>
      <c r="I838" s="175">
        <v>404</v>
      </c>
      <c r="J838" s="180">
        <v>157</v>
      </c>
      <c r="K838" s="180">
        <v>110</v>
      </c>
      <c r="L838" s="181">
        <v>137</v>
      </c>
      <c r="M838" s="175">
        <v>401</v>
      </c>
      <c r="N838" s="180">
        <v>157</v>
      </c>
      <c r="O838" s="180">
        <v>114</v>
      </c>
      <c r="P838" s="181">
        <v>130</v>
      </c>
    </row>
    <row r="839" spans="1:16" x14ac:dyDescent="0.3">
      <c r="A839" s="178" t="s">
        <v>938</v>
      </c>
      <c r="B839" s="179" t="s">
        <v>748</v>
      </c>
      <c r="C839" s="179" t="s">
        <v>2040</v>
      </c>
      <c r="D839" s="178" t="s">
        <v>753</v>
      </c>
      <c r="E839" s="175">
        <v>398</v>
      </c>
      <c r="F839" s="180">
        <v>152</v>
      </c>
      <c r="G839" s="180">
        <v>116</v>
      </c>
      <c r="H839" s="181">
        <v>130</v>
      </c>
      <c r="I839" s="175">
        <v>417</v>
      </c>
      <c r="J839" s="180">
        <v>163</v>
      </c>
      <c r="K839" s="180">
        <v>123</v>
      </c>
      <c r="L839" s="181">
        <v>131</v>
      </c>
      <c r="M839" s="175">
        <v>415</v>
      </c>
      <c r="N839" s="180">
        <v>162</v>
      </c>
      <c r="O839" s="180">
        <v>112</v>
      </c>
      <c r="P839" s="181">
        <v>141</v>
      </c>
    </row>
    <row r="840" spans="1:16" x14ac:dyDescent="0.3">
      <c r="A840" s="178" t="s">
        <v>474</v>
      </c>
      <c r="B840" s="179" t="s">
        <v>874</v>
      </c>
      <c r="C840" s="179" t="s">
        <v>2041</v>
      </c>
      <c r="D840" s="178" t="s">
        <v>881</v>
      </c>
      <c r="E840" s="175">
        <v>370</v>
      </c>
      <c r="F840" s="180">
        <v>258</v>
      </c>
      <c r="G840" s="180">
        <v>23</v>
      </c>
      <c r="H840" s="181">
        <v>89</v>
      </c>
      <c r="I840" s="175">
        <v>402</v>
      </c>
      <c r="J840" s="180">
        <v>258</v>
      </c>
      <c r="K840" s="180">
        <v>31</v>
      </c>
      <c r="L840" s="181">
        <v>113</v>
      </c>
      <c r="M840" s="175">
        <v>406</v>
      </c>
      <c r="N840" s="180">
        <v>265</v>
      </c>
      <c r="O840" s="180">
        <v>27</v>
      </c>
      <c r="P840" s="181">
        <v>114</v>
      </c>
    </row>
    <row r="841" spans="1:16" x14ac:dyDescent="0.3">
      <c r="A841" s="178" t="s">
        <v>107</v>
      </c>
      <c r="B841" s="179" t="s">
        <v>1123</v>
      </c>
      <c r="C841" s="179" t="s">
        <v>2042</v>
      </c>
      <c r="D841" s="178" t="s">
        <v>1125</v>
      </c>
      <c r="E841" s="175">
        <v>426</v>
      </c>
      <c r="F841" s="180">
        <v>188</v>
      </c>
      <c r="G841" s="180">
        <v>174</v>
      </c>
      <c r="H841" s="181">
        <v>64</v>
      </c>
      <c r="I841" s="175">
        <v>421</v>
      </c>
      <c r="J841" s="180">
        <v>188</v>
      </c>
      <c r="K841" s="180">
        <v>170</v>
      </c>
      <c r="L841" s="181">
        <v>63</v>
      </c>
      <c r="M841" s="175">
        <v>407</v>
      </c>
      <c r="N841" s="180">
        <v>189</v>
      </c>
      <c r="O841" s="180">
        <v>151</v>
      </c>
      <c r="P841" s="181">
        <v>67</v>
      </c>
    </row>
    <row r="842" spans="1:16" x14ac:dyDescent="0.3">
      <c r="A842" s="178" t="s">
        <v>107</v>
      </c>
      <c r="B842" s="179" t="s">
        <v>569</v>
      </c>
      <c r="C842" s="179" t="s">
        <v>2043</v>
      </c>
      <c r="D842" s="178" t="s">
        <v>637</v>
      </c>
      <c r="E842" s="175">
        <v>422</v>
      </c>
      <c r="F842" s="180">
        <v>183</v>
      </c>
      <c r="G842" s="180">
        <v>172</v>
      </c>
      <c r="H842" s="181">
        <v>67</v>
      </c>
      <c r="I842" s="175">
        <v>400</v>
      </c>
      <c r="J842" s="180">
        <v>178</v>
      </c>
      <c r="K842" s="180">
        <v>161</v>
      </c>
      <c r="L842" s="181">
        <v>61</v>
      </c>
      <c r="M842" s="175">
        <v>401</v>
      </c>
      <c r="N842" s="180">
        <v>181</v>
      </c>
      <c r="O842" s="180">
        <v>161</v>
      </c>
      <c r="P842" s="181">
        <v>59</v>
      </c>
    </row>
    <row r="843" spans="1:16" x14ac:dyDescent="0.3">
      <c r="A843" s="178" t="s">
        <v>308</v>
      </c>
      <c r="B843" s="179" t="s">
        <v>458</v>
      </c>
      <c r="C843" s="179" t="s">
        <v>2044</v>
      </c>
      <c r="D843" s="178" t="s">
        <v>225</v>
      </c>
      <c r="E843" s="175">
        <v>393</v>
      </c>
      <c r="F843" s="180">
        <v>159</v>
      </c>
      <c r="G843" s="180">
        <v>110</v>
      </c>
      <c r="H843" s="181">
        <v>124</v>
      </c>
      <c r="I843" s="175">
        <v>430</v>
      </c>
      <c r="J843" s="180">
        <v>161</v>
      </c>
      <c r="K843" s="180">
        <v>134</v>
      </c>
      <c r="L843" s="181">
        <v>135</v>
      </c>
      <c r="M843" s="175">
        <v>402</v>
      </c>
      <c r="N843" s="180">
        <v>160</v>
      </c>
      <c r="O843" s="180">
        <v>107</v>
      </c>
      <c r="P843" s="181">
        <v>135</v>
      </c>
    </row>
    <row r="844" spans="1:16" x14ac:dyDescent="0.3">
      <c r="A844" s="178" t="s">
        <v>568</v>
      </c>
      <c r="B844" s="179" t="s">
        <v>309</v>
      </c>
      <c r="C844" s="179" t="s">
        <v>2045</v>
      </c>
      <c r="D844" s="178" t="s">
        <v>422</v>
      </c>
      <c r="E844" s="175">
        <v>405</v>
      </c>
      <c r="F844" s="180">
        <v>233</v>
      </c>
      <c r="G844" s="180">
        <v>61</v>
      </c>
      <c r="H844" s="181">
        <v>111</v>
      </c>
      <c r="I844" s="175">
        <v>412</v>
      </c>
      <c r="J844" s="180">
        <v>235</v>
      </c>
      <c r="K844" s="180">
        <v>80</v>
      </c>
      <c r="L844" s="181">
        <v>97</v>
      </c>
      <c r="M844" s="175">
        <v>405</v>
      </c>
      <c r="N844" s="180">
        <v>235</v>
      </c>
      <c r="O844" s="180">
        <v>70</v>
      </c>
      <c r="P844" s="181">
        <v>100</v>
      </c>
    </row>
    <row r="845" spans="1:16" x14ac:dyDescent="0.3">
      <c r="A845" s="178" t="s">
        <v>568</v>
      </c>
      <c r="B845" s="179" t="s">
        <v>569</v>
      </c>
      <c r="C845" s="179" t="s">
        <v>2046</v>
      </c>
      <c r="D845" s="178" t="s">
        <v>677</v>
      </c>
      <c r="E845" s="175">
        <v>418</v>
      </c>
      <c r="F845" s="180">
        <v>169</v>
      </c>
      <c r="G845" s="180">
        <v>87</v>
      </c>
      <c r="H845" s="181">
        <v>162</v>
      </c>
      <c r="I845" s="175">
        <v>410</v>
      </c>
      <c r="J845" s="180">
        <v>177</v>
      </c>
      <c r="K845" s="180">
        <v>84</v>
      </c>
      <c r="L845" s="181">
        <v>149</v>
      </c>
      <c r="M845" s="175">
        <v>398</v>
      </c>
      <c r="N845" s="180">
        <v>180</v>
      </c>
      <c r="O845" s="180">
        <v>72</v>
      </c>
      <c r="P845" s="181">
        <v>146</v>
      </c>
    </row>
    <row r="846" spans="1:16" x14ac:dyDescent="0.3">
      <c r="A846" s="178" t="s">
        <v>308</v>
      </c>
      <c r="B846" s="179" t="s">
        <v>309</v>
      </c>
      <c r="C846" s="179" t="s">
        <v>2047</v>
      </c>
      <c r="D846" s="178" t="s">
        <v>391</v>
      </c>
      <c r="E846" s="175">
        <v>372</v>
      </c>
      <c r="F846" s="180">
        <v>113</v>
      </c>
      <c r="G846" s="180">
        <v>89</v>
      </c>
      <c r="H846" s="181">
        <v>170</v>
      </c>
      <c r="I846" s="175">
        <v>358</v>
      </c>
      <c r="J846" s="180">
        <v>110</v>
      </c>
      <c r="K846" s="180">
        <v>73</v>
      </c>
      <c r="L846" s="181">
        <v>175</v>
      </c>
      <c r="M846" s="175">
        <v>408</v>
      </c>
      <c r="N846" s="180">
        <v>127</v>
      </c>
      <c r="O846" s="180">
        <v>99</v>
      </c>
      <c r="P846" s="181">
        <v>182</v>
      </c>
    </row>
    <row r="847" spans="1:16" x14ac:dyDescent="0.3">
      <c r="A847" s="178" t="s">
        <v>819</v>
      </c>
      <c r="B847" s="179" t="s">
        <v>261</v>
      </c>
      <c r="C847" s="179" t="s">
        <v>2048</v>
      </c>
      <c r="D847" s="178" t="s">
        <v>273</v>
      </c>
      <c r="E847" s="175">
        <v>403</v>
      </c>
      <c r="F847" s="180">
        <v>161</v>
      </c>
      <c r="G847" s="180">
        <v>86</v>
      </c>
      <c r="H847" s="181">
        <v>156</v>
      </c>
      <c r="I847" s="175">
        <v>400</v>
      </c>
      <c r="J847" s="180">
        <v>160</v>
      </c>
      <c r="K847" s="180">
        <v>89</v>
      </c>
      <c r="L847" s="181">
        <v>151</v>
      </c>
      <c r="M847" s="175">
        <v>397</v>
      </c>
      <c r="N847" s="180">
        <v>162</v>
      </c>
      <c r="O847" s="180">
        <v>86</v>
      </c>
      <c r="P847" s="181">
        <v>149</v>
      </c>
    </row>
    <row r="848" spans="1:16" x14ac:dyDescent="0.3">
      <c r="A848" s="178" t="s">
        <v>873</v>
      </c>
      <c r="B848" s="179" t="s">
        <v>108</v>
      </c>
      <c r="C848" s="179" t="s">
        <v>2049</v>
      </c>
      <c r="D848" s="178" t="s">
        <v>186</v>
      </c>
      <c r="E848" s="175">
        <v>405</v>
      </c>
      <c r="F848" s="180">
        <v>136</v>
      </c>
      <c r="G848" s="180">
        <v>109</v>
      </c>
      <c r="H848" s="181">
        <v>160</v>
      </c>
      <c r="I848" s="175">
        <v>408</v>
      </c>
      <c r="J848" s="180">
        <v>136</v>
      </c>
      <c r="K848" s="180">
        <v>99</v>
      </c>
      <c r="L848" s="181">
        <v>173</v>
      </c>
      <c r="M848" s="175">
        <v>400</v>
      </c>
      <c r="N848" s="180">
        <v>139</v>
      </c>
      <c r="O848" s="180">
        <v>86</v>
      </c>
      <c r="P848" s="181">
        <v>175</v>
      </c>
    </row>
    <row r="849" spans="1:16" x14ac:dyDescent="0.3">
      <c r="A849" s="178" t="s">
        <v>1122</v>
      </c>
      <c r="B849" s="179" t="s">
        <v>712</v>
      </c>
      <c r="C849" s="179" t="s">
        <v>2050</v>
      </c>
      <c r="D849" s="178" t="s">
        <v>719</v>
      </c>
      <c r="E849" s="175">
        <v>429</v>
      </c>
      <c r="F849" s="180">
        <v>120</v>
      </c>
      <c r="G849" s="180">
        <v>171</v>
      </c>
      <c r="H849" s="181">
        <v>138</v>
      </c>
      <c r="I849" s="175">
        <v>398</v>
      </c>
      <c r="J849" s="180">
        <v>99</v>
      </c>
      <c r="K849" s="180">
        <v>159</v>
      </c>
      <c r="L849" s="181">
        <v>140</v>
      </c>
      <c r="M849" s="175">
        <v>392</v>
      </c>
      <c r="N849" s="180">
        <v>105</v>
      </c>
      <c r="O849" s="180">
        <v>148</v>
      </c>
      <c r="P849" s="181">
        <v>139</v>
      </c>
    </row>
    <row r="850" spans="1:16" x14ac:dyDescent="0.3">
      <c r="A850" s="178" t="s">
        <v>1085</v>
      </c>
      <c r="B850" s="179" t="s">
        <v>939</v>
      </c>
      <c r="C850" s="179" t="s">
        <v>2051</v>
      </c>
      <c r="D850" s="178" t="s">
        <v>1012</v>
      </c>
      <c r="E850" s="175">
        <v>425</v>
      </c>
      <c r="F850" s="180">
        <v>208</v>
      </c>
      <c r="G850" s="180">
        <v>150</v>
      </c>
      <c r="H850" s="181">
        <v>67</v>
      </c>
      <c r="I850" s="175">
        <v>404</v>
      </c>
      <c r="J850" s="180">
        <v>207</v>
      </c>
      <c r="K850" s="180">
        <v>145</v>
      </c>
      <c r="L850" s="181">
        <v>52</v>
      </c>
      <c r="M850" s="175">
        <v>385</v>
      </c>
      <c r="N850" s="180">
        <v>209</v>
      </c>
      <c r="O850" s="180">
        <v>131</v>
      </c>
      <c r="P850" s="181">
        <v>45</v>
      </c>
    </row>
    <row r="851" spans="1:16" x14ac:dyDescent="0.3">
      <c r="A851" s="178" t="s">
        <v>938</v>
      </c>
      <c r="B851" s="179" t="s">
        <v>712</v>
      </c>
      <c r="C851" s="179" t="s">
        <v>2052</v>
      </c>
      <c r="D851" s="178" t="s">
        <v>718</v>
      </c>
      <c r="E851" s="175">
        <v>410</v>
      </c>
      <c r="F851" s="180">
        <v>161</v>
      </c>
      <c r="G851" s="180">
        <v>97</v>
      </c>
      <c r="H851" s="181">
        <v>152</v>
      </c>
      <c r="I851" s="175">
        <v>391</v>
      </c>
      <c r="J851" s="180">
        <v>163</v>
      </c>
      <c r="K851" s="180">
        <v>78</v>
      </c>
      <c r="L851" s="181">
        <v>150</v>
      </c>
      <c r="M851" s="175">
        <v>359</v>
      </c>
      <c r="N851" s="180">
        <v>165</v>
      </c>
      <c r="O851" s="180">
        <v>72</v>
      </c>
      <c r="P851" s="181">
        <v>122</v>
      </c>
    </row>
    <row r="852" spans="1:16" x14ac:dyDescent="0.3">
      <c r="A852" s="178" t="s">
        <v>429</v>
      </c>
      <c r="B852" s="179" t="s">
        <v>261</v>
      </c>
      <c r="C852" s="179" t="s">
        <v>2053</v>
      </c>
      <c r="D852" s="178" t="s">
        <v>286</v>
      </c>
      <c r="E852" s="175">
        <v>510</v>
      </c>
      <c r="F852" s="180">
        <v>168</v>
      </c>
      <c r="G852" s="180">
        <v>251</v>
      </c>
      <c r="H852" s="181">
        <v>91</v>
      </c>
      <c r="I852" s="175">
        <v>388</v>
      </c>
      <c r="J852" s="180">
        <v>164</v>
      </c>
      <c r="K852" s="180">
        <v>128</v>
      </c>
      <c r="L852" s="181">
        <v>96</v>
      </c>
      <c r="M852" s="175">
        <v>396</v>
      </c>
      <c r="N852" s="180">
        <v>164</v>
      </c>
      <c r="O852" s="180">
        <v>126</v>
      </c>
      <c r="P852" s="181">
        <v>106</v>
      </c>
    </row>
    <row r="853" spans="1:16" x14ac:dyDescent="0.3">
      <c r="A853" s="178" t="s">
        <v>429</v>
      </c>
      <c r="B853" s="179" t="s">
        <v>181</v>
      </c>
      <c r="C853" s="179" t="s">
        <v>2054</v>
      </c>
      <c r="D853" s="178" t="s">
        <v>848</v>
      </c>
      <c r="E853" s="175">
        <v>344</v>
      </c>
      <c r="F853" s="180">
        <v>257</v>
      </c>
      <c r="G853" s="180">
        <v>52</v>
      </c>
      <c r="H853" s="181">
        <v>35</v>
      </c>
      <c r="I853" s="175">
        <v>369</v>
      </c>
      <c r="J853" s="180">
        <v>263</v>
      </c>
      <c r="K853" s="180">
        <v>69</v>
      </c>
      <c r="L853" s="181">
        <v>37</v>
      </c>
      <c r="M853" s="175">
        <v>392</v>
      </c>
      <c r="N853" s="180">
        <v>271</v>
      </c>
      <c r="O853" s="180">
        <v>77</v>
      </c>
      <c r="P853" s="181">
        <v>44</v>
      </c>
    </row>
    <row r="854" spans="1:16" x14ac:dyDescent="0.3">
      <c r="A854" s="178" t="s">
        <v>429</v>
      </c>
      <c r="B854" s="179" t="s">
        <v>181</v>
      </c>
      <c r="C854" s="179" t="s">
        <v>2055</v>
      </c>
      <c r="D854" s="178" t="s">
        <v>865</v>
      </c>
      <c r="E854" s="175">
        <v>378</v>
      </c>
      <c r="F854" s="180">
        <v>216</v>
      </c>
      <c r="G854" s="180">
        <v>99</v>
      </c>
      <c r="H854" s="181">
        <v>63</v>
      </c>
      <c r="I854" s="175">
        <v>391</v>
      </c>
      <c r="J854" s="180">
        <v>226</v>
      </c>
      <c r="K854" s="180">
        <v>95</v>
      </c>
      <c r="L854" s="181">
        <v>70</v>
      </c>
      <c r="M854" s="175">
        <v>378</v>
      </c>
      <c r="N854" s="180">
        <v>224</v>
      </c>
      <c r="O854" s="180">
        <v>91</v>
      </c>
      <c r="P854" s="181">
        <v>63</v>
      </c>
    </row>
    <row r="855" spans="1:16" x14ac:dyDescent="0.3">
      <c r="A855" s="178" t="s">
        <v>474</v>
      </c>
      <c r="B855" s="179" t="s">
        <v>763</v>
      </c>
      <c r="C855" s="179" t="s">
        <v>2056</v>
      </c>
      <c r="D855" s="178" t="s">
        <v>787</v>
      </c>
      <c r="E855" s="175">
        <v>398</v>
      </c>
      <c r="F855" s="180">
        <v>188</v>
      </c>
      <c r="G855" s="180">
        <v>79</v>
      </c>
      <c r="H855" s="181">
        <v>131</v>
      </c>
      <c r="I855" s="175">
        <v>399</v>
      </c>
      <c r="J855" s="180">
        <v>191</v>
      </c>
      <c r="K855" s="180">
        <v>64</v>
      </c>
      <c r="L855" s="181">
        <v>144</v>
      </c>
      <c r="M855" s="175">
        <v>420</v>
      </c>
      <c r="N855" s="180">
        <v>185</v>
      </c>
      <c r="O855" s="180">
        <v>56</v>
      </c>
      <c r="P855" s="181">
        <v>179</v>
      </c>
    </row>
    <row r="856" spans="1:16" x14ac:dyDescent="0.3">
      <c r="A856" s="178" t="s">
        <v>819</v>
      </c>
      <c r="B856" s="179" t="s">
        <v>309</v>
      </c>
      <c r="C856" s="179" t="s">
        <v>2057</v>
      </c>
      <c r="D856" s="178" t="s">
        <v>374</v>
      </c>
      <c r="E856" s="175">
        <v>359</v>
      </c>
      <c r="F856" s="180">
        <v>206</v>
      </c>
      <c r="G856" s="180">
        <v>39</v>
      </c>
      <c r="H856" s="181">
        <v>114</v>
      </c>
      <c r="I856" s="175">
        <v>385</v>
      </c>
      <c r="J856" s="180">
        <v>205</v>
      </c>
      <c r="K856" s="180">
        <v>58</v>
      </c>
      <c r="L856" s="181">
        <v>122</v>
      </c>
      <c r="M856" s="175">
        <v>386</v>
      </c>
      <c r="N856" s="180">
        <v>204</v>
      </c>
      <c r="O856" s="180">
        <v>59</v>
      </c>
      <c r="P856" s="181">
        <v>123</v>
      </c>
    </row>
    <row r="857" spans="1:16" x14ac:dyDescent="0.3">
      <c r="A857" s="178" t="s">
        <v>680</v>
      </c>
      <c r="B857" s="179" t="s">
        <v>261</v>
      </c>
      <c r="C857" s="179" t="s">
        <v>2058</v>
      </c>
      <c r="D857" s="178" t="s">
        <v>277</v>
      </c>
      <c r="E857" s="175">
        <v>405</v>
      </c>
      <c r="F857" s="180">
        <v>185</v>
      </c>
      <c r="G857" s="180">
        <v>188</v>
      </c>
      <c r="H857" s="181">
        <v>32</v>
      </c>
      <c r="I857" s="175">
        <v>421</v>
      </c>
      <c r="J857" s="180">
        <v>184</v>
      </c>
      <c r="K857" s="180">
        <v>201</v>
      </c>
      <c r="L857" s="181">
        <v>36</v>
      </c>
      <c r="M857" s="175">
        <v>383</v>
      </c>
      <c r="N857" s="180">
        <v>185</v>
      </c>
      <c r="O857" s="180">
        <v>163</v>
      </c>
      <c r="P857" s="181">
        <v>35</v>
      </c>
    </row>
    <row r="858" spans="1:16" x14ac:dyDescent="0.3">
      <c r="A858" s="178" t="s">
        <v>107</v>
      </c>
      <c r="B858" s="179" t="s">
        <v>939</v>
      </c>
      <c r="C858" s="179" t="s">
        <v>2059</v>
      </c>
      <c r="D858" s="178" t="s">
        <v>162</v>
      </c>
      <c r="E858" s="175">
        <v>381</v>
      </c>
      <c r="F858" s="180">
        <v>91</v>
      </c>
      <c r="G858" s="180">
        <v>187</v>
      </c>
      <c r="H858" s="181">
        <v>103</v>
      </c>
      <c r="I858" s="175">
        <v>377</v>
      </c>
      <c r="J858" s="180">
        <v>91</v>
      </c>
      <c r="K858" s="180">
        <v>186</v>
      </c>
      <c r="L858" s="181">
        <v>100</v>
      </c>
      <c r="M858" s="175">
        <v>385</v>
      </c>
      <c r="N858" s="180">
        <v>89</v>
      </c>
      <c r="O858" s="180">
        <v>195</v>
      </c>
      <c r="P858" s="181">
        <v>101</v>
      </c>
    </row>
    <row r="859" spans="1:16" x14ac:dyDescent="0.3">
      <c r="A859" s="178" t="s">
        <v>512</v>
      </c>
      <c r="B859" s="179" t="s">
        <v>506</v>
      </c>
      <c r="C859" s="179" t="s">
        <v>2060</v>
      </c>
      <c r="D859" s="178" t="s">
        <v>318</v>
      </c>
      <c r="E859" s="175">
        <v>415</v>
      </c>
      <c r="F859" s="180">
        <v>287</v>
      </c>
      <c r="G859" s="180">
        <v>53</v>
      </c>
      <c r="H859" s="181">
        <v>75</v>
      </c>
      <c r="I859" s="175">
        <v>392</v>
      </c>
      <c r="J859" s="180">
        <v>272</v>
      </c>
      <c r="K859" s="180">
        <v>49</v>
      </c>
      <c r="L859" s="181">
        <v>71</v>
      </c>
      <c r="M859" s="175">
        <v>378</v>
      </c>
      <c r="N859" s="180">
        <v>265</v>
      </c>
      <c r="O859" s="180">
        <v>47</v>
      </c>
      <c r="P859" s="181">
        <v>66</v>
      </c>
    </row>
    <row r="860" spans="1:16" x14ac:dyDescent="0.3">
      <c r="A860" s="178" t="s">
        <v>1160</v>
      </c>
      <c r="B860" s="179" t="s">
        <v>475</v>
      </c>
      <c r="C860" s="179" t="s">
        <v>2061</v>
      </c>
      <c r="D860" s="178" t="s">
        <v>499</v>
      </c>
      <c r="E860" s="175">
        <v>429</v>
      </c>
      <c r="F860" s="180">
        <v>181</v>
      </c>
      <c r="G860" s="180">
        <v>153</v>
      </c>
      <c r="H860" s="181">
        <v>95</v>
      </c>
      <c r="I860" s="175">
        <v>421</v>
      </c>
      <c r="J860" s="180">
        <v>180</v>
      </c>
      <c r="K860" s="180">
        <v>142</v>
      </c>
      <c r="L860" s="181">
        <v>99</v>
      </c>
      <c r="M860" s="175">
        <v>383</v>
      </c>
      <c r="N860" s="180">
        <v>173</v>
      </c>
      <c r="O860" s="180">
        <v>110</v>
      </c>
      <c r="P860" s="181">
        <v>100</v>
      </c>
    </row>
    <row r="861" spans="1:16" x14ac:dyDescent="0.3">
      <c r="A861" s="178" t="s">
        <v>1038</v>
      </c>
      <c r="B861" s="179" t="s">
        <v>874</v>
      </c>
      <c r="C861" s="179" t="s">
        <v>2062</v>
      </c>
      <c r="D861" s="178" t="s">
        <v>904</v>
      </c>
      <c r="E861" s="175">
        <v>398</v>
      </c>
      <c r="F861" s="180">
        <v>85</v>
      </c>
      <c r="G861" s="180">
        <v>163</v>
      </c>
      <c r="H861" s="181">
        <v>150</v>
      </c>
      <c r="I861" s="175">
        <v>390</v>
      </c>
      <c r="J861" s="180">
        <v>83</v>
      </c>
      <c r="K861" s="180">
        <v>152</v>
      </c>
      <c r="L861" s="181">
        <v>155</v>
      </c>
      <c r="M861" s="175">
        <v>387</v>
      </c>
      <c r="N861" s="180">
        <v>84</v>
      </c>
      <c r="O861" s="180">
        <v>143</v>
      </c>
      <c r="P861" s="181">
        <v>160</v>
      </c>
    </row>
    <row r="862" spans="1:16" x14ac:dyDescent="0.3">
      <c r="A862" s="178" t="s">
        <v>792</v>
      </c>
      <c r="B862" s="179" t="s">
        <v>506</v>
      </c>
      <c r="C862" s="179" t="s">
        <v>2063</v>
      </c>
      <c r="D862" s="178" t="s">
        <v>1016</v>
      </c>
      <c r="E862" s="175">
        <v>316</v>
      </c>
      <c r="F862" s="180">
        <v>113</v>
      </c>
      <c r="G862" s="180">
        <v>138</v>
      </c>
      <c r="H862" s="181">
        <v>65</v>
      </c>
      <c r="I862" s="175">
        <v>342</v>
      </c>
      <c r="J862" s="180">
        <v>113</v>
      </c>
      <c r="K862" s="180">
        <v>162</v>
      </c>
      <c r="L862" s="181">
        <v>67</v>
      </c>
      <c r="M862" s="175">
        <v>379</v>
      </c>
      <c r="N862" s="180">
        <v>113</v>
      </c>
      <c r="O862" s="180">
        <v>202</v>
      </c>
      <c r="P862" s="181">
        <v>64</v>
      </c>
    </row>
    <row r="863" spans="1:16" x14ac:dyDescent="0.3">
      <c r="A863" s="178" t="s">
        <v>539</v>
      </c>
      <c r="B863" s="179" t="s">
        <v>712</v>
      </c>
      <c r="C863" s="179" t="s">
        <v>2064</v>
      </c>
      <c r="D863" s="178" t="s">
        <v>715</v>
      </c>
      <c r="E863" s="175">
        <v>383</v>
      </c>
      <c r="F863" s="180">
        <v>124</v>
      </c>
      <c r="G863" s="180">
        <v>111</v>
      </c>
      <c r="H863" s="181">
        <v>148</v>
      </c>
      <c r="I863" s="175">
        <v>381</v>
      </c>
      <c r="J863" s="180">
        <v>126</v>
      </c>
      <c r="K863" s="180">
        <v>109</v>
      </c>
      <c r="L863" s="181">
        <v>146</v>
      </c>
      <c r="M863" s="175">
        <v>383</v>
      </c>
      <c r="N863" s="180">
        <v>130</v>
      </c>
      <c r="O863" s="180">
        <v>103</v>
      </c>
      <c r="P863" s="181">
        <v>150</v>
      </c>
    </row>
    <row r="864" spans="1:16" x14ac:dyDescent="0.3">
      <c r="A864" s="178" t="s">
        <v>260</v>
      </c>
      <c r="B864" s="179" t="s">
        <v>181</v>
      </c>
      <c r="C864" s="179" t="s">
        <v>2065</v>
      </c>
      <c r="D864" s="178" t="s">
        <v>854</v>
      </c>
      <c r="E864" s="175">
        <v>373</v>
      </c>
      <c r="F864" s="180">
        <v>112</v>
      </c>
      <c r="G864" s="180">
        <v>142</v>
      </c>
      <c r="H864" s="181">
        <v>119</v>
      </c>
      <c r="I864" s="175">
        <v>368</v>
      </c>
      <c r="J864" s="180">
        <v>113</v>
      </c>
      <c r="K864" s="180">
        <v>142</v>
      </c>
      <c r="L864" s="181">
        <v>113</v>
      </c>
      <c r="M864" s="175">
        <v>377</v>
      </c>
      <c r="N864" s="180">
        <v>114</v>
      </c>
      <c r="O864" s="180">
        <v>150</v>
      </c>
      <c r="P864" s="181">
        <v>113</v>
      </c>
    </row>
    <row r="865" spans="1:16" x14ac:dyDescent="0.3">
      <c r="A865" s="178" t="s">
        <v>568</v>
      </c>
      <c r="B865" s="179" t="s">
        <v>181</v>
      </c>
      <c r="C865" s="179" t="s">
        <v>2066</v>
      </c>
      <c r="D865" s="178" t="s">
        <v>823</v>
      </c>
      <c r="E865" s="175">
        <v>390</v>
      </c>
      <c r="F865" s="180">
        <v>216</v>
      </c>
      <c r="G865" s="180">
        <v>103</v>
      </c>
      <c r="H865" s="181">
        <v>71</v>
      </c>
      <c r="I865" s="175">
        <v>392</v>
      </c>
      <c r="J865" s="180">
        <v>221</v>
      </c>
      <c r="K865" s="180">
        <v>97</v>
      </c>
      <c r="L865" s="181">
        <v>74</v>
      </c>
      <c r="M865" s="175">
        <v>375</v>
      </c>
      <c r="N865" s="180">
        <v>219</v>
      </c>
      <c r="O865" s="180">
        <v>82</v>
      </c>
      <c r="P865" s="181">
        <v>74</v>
      </c>
    </row>
    <row r="866" spans="1:16" x14ac:dyDescent="0.3">
      <c r="A866" s="178" t="s">
        <v>680</v>
      </c>
      <c r="B866" s="179" t="s">
        <v>309</v>
      </c>
      <c r="C866" s="179" t="s">
        <v>2067</v>
      </c>
      <c r="D866" s="178" t="s">
        <v>380</v>
      </c>
      <c r="E866" s="175">
        <v>381</v>
      </c>
      <c r="F866" s="180">
        <v>132</v>
      </c>
      <c r="G866" s="180">
        <v>151</v>
      </c>
      <c r="H866" s="181">
        <v>98</v>
      </c>
      <c r="I866" s="175">
        <v>382</v>
      </c>
      <c r="J866" s="180">
        <v>132</v>
      </c>
      <c r="K866" s="180">
        <v>151</v>
      </c>
      <c r="L866" s="181">
        <v>99</v>
      </c>
      <c r="M866" s="175">
        <v>375</v>
      </c>
      <c r="N866" s="180">
        <v>132</v>
      </c>
      <c r="O866" s="180">
        <v>143</v>
      </c>
      <c r="P866" s="181">
        <v>100</v>
      </c>
    </row>
    <row r="867" spans="1:16" x14ac:dyDescent="0.3">
      <c r="A867" s="178" t="s">
        <v>1162</v>
      </c>
      <c r="B867" s="179" t="s">
        <v>108</v>
      </c>
      <c r="C867" s="179" t="s">
        <v>2068</v>
      </c>
      <c r="D867" s="178" t="s">
        <v>179</v>
      </c>
      <c r="E867" s="175">
        <v>363</v>
      </c>
      <c r="F867" s="180">
        <v>76</v>
      </c>
      <c r="G867" s="180">
        <v>137</v>
      </c>
      <c r="H867" s="181">
        <v>150</v>
      </c>
      <c r="I867" s="175">
        <v>369</v>
      </c>
      <c r="J867" s="180">
        <v>76</v>
      </c>
      <c r="K867" s="180">
        <v>141</v>
      </c>
      <c r="L867" s="181">
        <v>152</v>
      </c>
      <c r="M867" s="175">
        <v>377</v>
      </c>
      <c r="N867" s="180">
        <v>78</v>
      </c>
      <c r="O867" s="180">
        <v>143</v>
      </c>
      <c r="P867" s="181">
        <v>156</v>
      </c>
    </row>
    <row r="868" spans="1:16" x14ac:dyDescent="0.3">
      <c r="A868" s="178" t="s">
        <v>568</v>
      </c>
      <c r="B868" s="179" t="s">
        <v>1131</v>
      </c>
      <c r="C868" s="179" t="s">
        <v>2069</v>
      </c>
      <c r="D868" s="178" t="s">
        <v>1134</v>
      </c>
      <c r="E868" s="175">
        <v>415</v>
      </c>
      <c r="F868" s="180">
        <v>143</v>
      </c>
      <c r="G868" s="180">
        <v>197</v>
      </c>
      <c r="H868" s="181">
        <v>75</v>
      </c>
      <c r="I868" s="175">
        <v>403</v>
      </c>
      <c r="J868" s="180">
        <v>150</v>
      </c>
      <c r="K868" s="180">
        <v>177</v>
      </c>
      <c r="L868" s="181">
        <v>76</v>
      </c>
      <c r="M868" s="175">
        <v>372</v>
      </c>
      <c r="N868" s="180">
        <v>146</v>
      </c>
      <c r="O868" s="180">
        <v>151</v>
      </c>
      <c r="P868" s="181">
        <v>75</v>
      </c>
    </row>
    <row r="869" spans="1:16" x14ac:dyDescent="0.3">
      <c r="A869" s="178" t="s">
        <v>819</v>
      </c>
      <c r="B869" s="179" t="s">
        <v>261</v>
      </c>
      <c r="C869" s="179" t="s">
        <v>2070</v>
      </c>
      <c r="D869" s="178" t="s">
        <v>306</v>
      </c>
      <c r="E869" s="175">
        <v>391</v>
      </c>
      <c r="F869" s="180">
        <v>103</v>
      </c>
      <c r="G869" s="180">
        <v>191</v>
      </c>
      <c r="H869" s="181">
        <v>97</v>
      </c>
      <c r="I869" s="175">
        <v>376</v>
      </c>
      <c r="J869" s="180">
        <v>100</v>
      </c>
      <c r="K869" s="180">
        <v>178</v>
      </c>
      <c r="L869" s="181">
        <v>98</v>
      </c>
      <c r="M869" s="175">
        <v>370</v>
      </c>
      <c r="N869" s="180">
        <v>99</v>
      </c>
      <c r="O869" s="180">
        <v>175</v>
      </c>
      <c r="P869" s="181">
        <v>96</v>
      </c>
    </row>
    <row r="870" spans="1:16" x14ac:dyDescent="0.3">
      <c r="A870" s="178" t="s">
        <v>873</v>
      </c>
      <c r="B870" s="179" t="s">
        <v>309</v>
      </c>
      <c r="C870" s="179" t="s">
        <v>2071</v>
      </c>
      <c r="D870" s="178" t="s">
        <v>340</v>
      </c>
      <c r="E870" s="175">
        <v>378</v>
      </c>
      <c r="F870" s="180">
        <v>129</v>
      </c>
      <c r="G870" s="180">
        <v>85</v>
      </c>
      <c r="H870" s="181">
        <v>164</v>
      </c>
      <c r="I870" s="175">
        <v>369</v>
      </c>
      <c r="J870" s="180">
        <v>131</v>
      </c>
      <c r="K870" s="180">
        <v>70</v>
      </c>
      <c r="L870" s="181">
        <v>168</v>
      </c>
      <c r="M870" s="175">
        <v>376</v>
      </c>
      <c r="N870" s="180">
        <v>138</v>
      </c>
      <c r="O870" s="180">
        <v>66</v>
      </c>
      <c r="P870" s="181">
        <v>172</v>
      </c>
    </row>
    <row r="871" spans="1:16" x14ac:dyDescent="0.3">
      <c r="A871" s="178" t="s">
        <v>474</v>
      </c>
      <c r="B871" s="179" t="s">
        <v>261</v>
      </c>
      <c r="C871" s="179" t="s">
        <v>2072</v>
      </c>
      <c r="D871" s="178" t="s">
        <v>301</v>
      </c>
      <c r="E871" s="175">
        <v>357</v>
      </c>
      <c r="F871" s="180">
        <v>180</v>
      </c>
      <c r="G871" s="180">
        <v>120</v>
      </c>
      <c r="H871" s="181">
        <v>57</v>
      </c>
      <c r="I871" s="175">
        <v>373</v>
      </c>
      <c r="J871" s="180">
        <v>182</v>
      </c>
      <c r="K871" s="180">
        <v>124</v>
      </c>
      <c r="L871" s="181">
        <v>67</v>
      </c>
      <c r="M871" s="175">
        <v>366</v>
      </c>
      <c r="N871" s="180">
        <v>182</v>
      </c>
      <c r="O871" s="180">
        <v>122</v>
      </c>
      <c r="P871" s="181">
        <v>62</v>
      </c>
    </row>
    <row r="872" spans="1:16" x14ac:dyDescent="0.3">
      <c r="A872" s="178" t="s">
        <v>308</v>
      </c>
      <c r="B872" s="179" t="s">
        <v>763</v>
      </c>
      <c r="C872" s="179" t="s">
        <v>2073</v>
      </c>
      <c r="D872" s="178" t="s">
        <v>778</v>
      </c>
      <c r="E872" s="175">
        <v>407</v>
      </c>
      <c r="F872" s="180">
        <v>102</v>
      </c>
      <c r="G872" s="180">
        <v>161</v>
      </c>
      <c r="H872" s="181">
        <v>144</v>
      </c>
      <c r="I872" s="175">
        <v>412</v>
      </c>
      <c r="J872" s="180">
        <v>105</v>
      </c>
      <c r="K872" s="180">
        <v>163</v>
      </c>
      <c r="L872" s="181">
        <v>144</v>
      </c>
      <c r="M872" s="175">
        <v>371</v>
      </c>
      <c r="N872" s="180">
        <v>104</v>
      </c>
      <c r="O872" s="180">
        <v>123</v>
      </c>
      <c r="P872" s="181">
        <v>144</v>
      </c>
    </row>
    <row r="873" spans="1:16" x14ac:dyDescent="0.3">
      <c r="A873" s="178" t="s">
        <v>568</v>
      </c>
      <c r="B873" s="179" t="s">
        <v>261</v>
      </c>
      <c r="C873" s="179" t="s">
        <v>2074</v>
      </c>
      <c r="D873" s="178" t="s">
        <v>280</v>
      </c>
      <c r="E873" s="175">
        <v>320</v>
      </c>
      <c r="F873" s="180">
        <v>191</v>
      </c>
      <c r="G873" s="180">
        <v>90</v>
      </c>
      <c r="H873" s="181">
        <v>39</v>
      </c>
      <c r="I873" s="175">
        <v>351</v>
      </c>
      <c r="J873" s="180">
        <v>217</v>
      </c>
      <c r="K873" s="180">
        <v>93</v>
      </c>
      <c r="L873" s="181">
        <v>41</v>
      </c>
      <c r="M873" s="175">
        <v>372</v>
      </c>
      <c r="N873" s="180">
        <v>227</v>
      </c>
      <c r="O873" s="180">
        <v>102</v>
      </c>
      <c r="P873" s="181">
        <v>43</v>
      </c>
    </row>
    <row r="874" spans="1:16" x14ac:dyDescent="0.3">
      <c r="A874" s="178" t="s">
        <v>913</v>
      </c>
      <c r="B874" s="179" t="s">
        <v>108</v>
      </c>
      <c r="C874" s="179" t="s">
        <v>2075</v>
      </c>
      <c r="D874" s="178" t="s">
        <v>120</v>
      </c>
      <c r="E874" s="175">
        <v>371</v>
      </c>
      <c r="F874" s="180">
        <v>171</v>
      </c>
      <c r="G874" s="180">
        <v>112</v>
      </c>
      <c r="H874" s="181">
        <v>88</v>
      </c>
      <c r="I874" s="175">
        <v>365</v>
      </c>
      <c r="J874" s="180">
        <v>169</v>
      </c>
      <c r="K874" s="180">
        <v>99</v>
      </c>
      <c r="L874" s="181">
        <v>97</v>
      </c>
      <c r="M874" s="175">
        <v>366</v>
      </c>
      <c r="N874" s="180">
        <v>170</v>
      </c>
      <c r="O874" s="180">
        <v>103</v>
      </c>
      <c r="P874" s="181">
        <v>93</v>
      </c>
    </row>
    <row r="875" spans="1:16" x14ac:dyDescent="0.3">
      <c r="A875" s="178" t="s">
        <v>1162</v>
      </c>
      <c r="B875" s="179" t="s">
        <v>235</v>
      </c>
      <c r="C875" s="179" t="s">
        <v>2076</v>
      </c>
      <c r="D875" s="178" t="s">
        <v>257</v>
      </c>
      <c r="E875" s="175">
        <v>400</v>
      </c>
      <c r="F875" s="180">
        <v>169</v>
      </c>
      <c r="G875" s="180">
        <v>103</v>
      </c>
      <c r="H875" s="181">
        <v>128</v>
      </c>
      <c r="I875" s="175">
        <v>381</v>
      </c>
      <c r="J875" s="180">
        <v>169</v>
      </c>
      <c r="K875" s="180">
        <v>85</v>
      </c>
      <c r="L875" s="181">
        <v>127</v>
      </c>
      <c r="M875" s="175">
        <v>378</v>
      </c>
      <c r="N875" s="180">
        <v>166</v>
      </c>
      <c r="O875" s="180">
        <v>75</v>
      </c>
      <c r="P875" s="181">
        <v>137</v>
      </c>
    </row>
    <row r="876" spans="1:16" x14ac:dyDescent="0.3">
      <c r="A876" s="178" t="s">
        <v>938</v>
      </c>
      <c r="B876" s="179" t="s">
        <v>261</v>
      </c>
      <c r="C876" s="179" t="s">
        <v>2077</v>
      </c>
      <c r="D876" s="178" t="s">
        <v>268</v>
      </c>
      <c r="E876" s="175">
        <v>357</v>
      </c>
      <c r="F876" s="180">
        <v>97</v>
      </c>
      <c r="G876" s="180">
        <v>95</v>
      </c>
      <c r="H876" s="181">
        <v>165</v>
      </c>
      <c r="I876" s="175">
        <v>365</v>
      </c>
      <c r="J876" s="180">
        <v>97</v>
      </c>
      <c r="K876" s="180">
        <v>94</v>
      </c>
      <c r="L876" s="181">
        <v>174</v>
      </c>
      <c r="M876" s="175">
        <v>377</v>
      </c>
      <c r="N876" s="180">
        <v>99</v>
      </c>
      <c r="O876" s="180">
        <v>94</v>
      </c>
      <c r="P876" s="181">
        <v>184</v>
      </c>
    </row>
    <row r="877" spans="1:16" x14ac:dyDescent="0.3">
      <c r="A877" s="178" t="s">
        <v>568</v>
      </c>
      <c r="B877" s="179" t="s">
        <v>1086</v>
      </c>
      <c r="C877" s="179" t="s">
        <v>2078</v>
      </c>
      <c r="D877" s="178" t="s">
        <v>1099</v>
      </c>
      <c r="E877" s="175">
        <v>398</v>
      </c>
      <c r="F877" s="180">
        <v>149</v>
      </c>
      <c r="G877" s="180">
        <v>122</v>
      </c>
      <c r="H877" s="181">
        <v>127</v>
      </c>
      <c r="I877" s="175">
        <v>377</v>
      </c>
      <c r="J877" s="180">
        <v>152</v>
      </c>
      <c r="K877" s="180">
        <v>100</v>
      </c>
      <c r="L877" s="181">
        <v>125</v>
      </c>
      <c r="M877" s="175">
        <v>371</v>
      </c>
      <c r="N877" s="180">
        <v>147</v>
      </c>
      <c r="O877" s="180">
        <v>94</v>
      </c>
      <c r="P877" s="181">
        <v>130</v>
      </c>
    </row>
    <row r="878" spans="1:16" x14ac:dyDescent="0.3">
      <c r="A878" s="178" t="s">
        <v>711</v>
      </c>
      <c r="B878" s="179" t="s">
        <v>1039</v>
      </c>
      <c r="C878" s="179" t="s">
        <v>2079</v>
      </c>
      <c r="D878" s="178" t="s">
        <v>1041</v>
      </c>
      <c r="E878" s="175">
        <v>328</v>
      </c>
      <c r="F878" s="180">
        <v>124</v>
      </c>
      <c r="G878" s="180">
        <v>72</v>
      </c>
      <c r="H878" s="181">
        <v>132</v>
      </c>
      <c r="I878" s="175">
        <v>327</v>
      </c>
      <c r="J878" s="180">
        <v>125</v>
      </c>
      <c r="K878" s="180">
        <v>65</v>
      </c>
      <c r="L878" s="181">
        <v>137</v>
      </c>
      <c r="M878" s="175">
        <v>371</v>
      </c>
      <c r="N878" s="180">
        <v>125</v>
      </c>
      <c r="O878" s="180">
        <v>104</v>
      </c>
      <c r="P878" s="181">
        <v>142</v>
      </c>
    </row>
    <row r="879" spans="1:16" x14ac:dyDescent="0.3">
      <c r="A879" s="178" t="s">
        <v>819</v>
      </c>
      <c r="B879" s="179" t="s">
        <v>108</v>
      </c>
      <c r="C879" s="179" t="s">
        <v>2080</v>
      </c>
      <c r="D879" s="178" t="s">
        <v>112</v>
      </c>
      <c r="E879" s="175">
        <v>356</v>
      </c>
      <c r="F879" s="180">
        <v>184</v>
      </c>
      <c r="G879" s="180">
        <v>56</v>
      </c>
      <c r="H879" s="181">
        <v>116</v>
      </c>
      <c r="I879" s="175">
        <v>379</v>
      </c>
      <c r="J879" s="180">
        <v>184</v>
      </c>
      <c r="K879" s="180">
        <v>62</v>
      </c>
      <c r="L879" s="181">
        <v>133</v>
      </c>
      <c r="M879" s="175">
        <v>362</v>
      </c>
      <c r="N879" s="180">
        <v>184</v>
      </c>
      <c r="O879" s="180">
        <v>47</v>
      </c>
      <c r="P879" s="181">
        <v>131</v>
      </c>
    </row>
    <row r="880" spans="1:16" x14ac:dyDescent="0.3">
      <c r="A880" s="178" t="s">
        <v>308</v>
      </c>
      <c r="B880" s="179" t="s">
        <v>108</v>
      </c>
      <c r="C880" s="179" t="s">
        <v>2081</v>
      </c>
      <c r="D880" s="178" t="s">
        <v>134</v>
      </c>
      <c r="E880" s="175">
        <v>428</v>
      </c>
      <c r="F880" s="180">
        <v>246</v>
      </c>
      <c r="G880" s="180">
        <v>100</v>
      </c>
      <c r="H880" s="181">
        <v>82</v>
      </c>
      <c r="I880" s="175">
        <v>425</v>
      </c>
      <c r="J880" s="180">
        <v>243</v>
      </c>
      <c r="K880" s="180">
        <v>101</v>
      </c>
      <c r="L880" s="181">
        <v>81</v>
      </c>
      <c r="M880" s="175">
        <v>358</v>
      </c>
      <c r="N880" s="180">
        <v>172</v>
      </c>
      <c r="O880" s="180">
        <v>111</v>
      </c>
      <c r="P880" s="181">
        <v>75</v>
      </c>
    </row>
    <row r="881" spans="1:16" x14ac:dyDescent="0.3">
      <c r="A881" s="178" t="s">
        <v>539</v>
      </c>
      <c r="B881" s="179" t="s">
        <v>569</v>
      </c>
      <c r="C881" s="179" t="s">
        <v>2082</v>
      </c>
      <c r="D881" s="178" t="s">
        <v>610</v>
      </c>
      <c r="E881" s="175">
        <v>368</v>
      </c>
      <c r="F881" s="180">
        <v>222</v>
      </c>
      <c r="G881" s="180">
        <v>80</v>
      </c>
      <c r="H881" s="181">
        <v>66</v>
      </c>
      <c r="I881" s="175">
        <v>363</v>
      </c>
      <c r="J881" s="180">
        <v>221</v>
      </c>
      <c r="K881" s="180">
        <v>77</v>
      </c>
      <c r="L881" s="181">
        <v>65</v>
      </c>
      <c r="M881" s="175">
        <v>366</v>
      </c>
      <c r="N881" s="180">
        <v>218</v>
      </c>
      <c r="O881" s="180">
        <v>81</v>
      </c>
      <c r="P881" s="181">
        <v>67</v>
      </c>
    </row>
    <row r="882" spans="1:16" x14ac:dyDescent="0.3">
      <c r="A882" s="178" t="s">
        <v>938</v>
      </c>
      <c r="B882" s="179" t="s">
        <v>763</v>
      </c>
      <c r="C882" s="179" t="s">
        <v>2083</v>
      </c>
      <c r="D882" s="178" t="s">
        <v>789</v>
      </c>
      <c r="E882" s="175">
        <v>324</v>
      </c>
      <c r="F882" s="180">
        <v>102</v>
      </c>
      <c r="G882" s="180">
        <v>162</v>
      </c>
      <c r="H882" s="181">
        <v>60</v>
      </c>
      <c r="I882" s="175">
        <v>349</v>
      </c>
      <c r="J882" s="180">
        <v>106</v>
      </c>
      <c r="K882" s="180">
        <v>181</v>
      </c>
      <c r="L882" s="181">
        <v>62</v>
      </c>
      <c r="M882" s="175">
        <v>360</v>
      </c>
      <c r="N882" s="180">
        <v>107</v>
      </c>
      <c r="O882" s="180">
        <v>192</v>
      </c>
      <c r="P882" s="181">
        <v>61</v>
      </c>
    </row>
    <row r="883" spans="1:16" x14ac:dyDescent="0.3">
      <c r="A883" s="178" t="s">
        <v>938</v>
      </c>
      <c r="B883" s="179" t="s">
        <v>309</v>
      </c>
      <c r="C883" s="179" t="s">
        <v>2084</v>
      </c>
      <c r="D883" s="178" t="s">
        <v>396</v>
      </c>
      <c r="E883" s="175">
        <v>361</v>
      </c>
      <c r="F883" s="180">
        <v>109</v>
      </c>
      <c r="G883" s="180">
        <v>143</v>
      </c>
      <c r="H883" s="181">
        <v>109</v>
      </c>
      <c r="I883" s="175">
        <v>364</v>
      </c>
      <c r="J883" s="180">
        <v>106</v>
      </c>
      <c r="K883" s="180">
        <v>135</v>
      </c>
      <c r="L883" s="181">
        <v>123</v>
      </c>
      <c r="M883" s="175">
        <v>350</v>
      </c>
      <c r="N883" s="180">
        <v>104</v>
      </c>
      <c r="O883" s="180">
        <v>134</v>
      </c>
      <c r="P883" s="181">
        <v>112</v>
      </c>
    </row>
    <row r="884" spans="1:16" x14ac:dyDescent="0.3">
      <c r="A884" s="178" t="s">
        <v>568</v>
      </c>
      <c r="B884" s="179" t="s">
        <v>763</v>
      </c>
      <c r="C884" s="179" t="s">
        <v>2085</v>
      </c>
      <c r="D884" s="178" t="s">
        <v>783</v>
      </c>
      <c r="E884" s="175">
        <v>363</v>
      </c>
      <c r="F884" s="180">
        <v>132</v>
      </c>
      <c r="G884" s="180">
        <v>134</v>
      </c>
      <c r="H884" s="181">
        <v>97</v>
      </c>
      <c r="I884" s="175">
        <v>367</v>
      </c>
      <c r="J884" s="180">
        <v>128</v>
      </c>
      <c r="K884" s="180">
        <v>140</v>
      </c>
      <c r="L884" s="181">
        <v>99</v>
      </c>
      <c r="M884" s="175">
        <v>367</v>
      </c>
      <c r="N884" s="180">
        <v>127</v>
      </c>
      <c r="O884" s="180">
        <v>134</v>
      </c>
      <c r="P884" s="181">
        <v>106</v>
      </c>
    </row>
    <row r="885" spans="1:16" x14ac:dyDescent="0.3">
      <c r="A885" s="178" t="s">
        <v>512</v>
      </c>
      <c r="B885" s="179" t="s">
        <v>181</v>
      </c>
      <c r="C885" s="179" t="s">
        <v>2086</v>
      </c>
      <c r="D885" s="178" t="s">
        <v>852</v>
      </c>
      <c r="E885" s="175">
        <v>381</v>
      </c>
      <c r="F885" s="180">
        <v>181</v>
      </c>
      <c r="G885" s="180">
        <v>90</v>
      </c>
      <c r="H885" s="181">
        <v>110</v>
      </c>
      <c r="I885" s="175">
        <v>380</v>
      </c>
      <c r="J885" s="180">
        <v>187</v>
      </c>
      <c r="K885" s="180">
        <v>78</v>
      </c>
      <c r="L885" s="181">
        <v>115</v>
      </c>
      <c r="M885" s="175">
        <v>357</v>
      </c>
      <c r="N885" s="180">
        <v>181</v>
      </c>
      <c r="O885" s="180">
        <v>62</v>
      </c>
      <c r="P885" s="181">
        <v>114</v>
      </c>
    </row>
    <row r="886" spans="1:16" x14ac:dyDescent="0.3">
      <c r="A886" s="178" t="s">
        <v>568</v>
      </c>
      <c r="B886" s="179" t="s">
        <v>261</v>
      </c>
      <c r="C886" s="179" t="s">
        <v>2087</v>
      </c>
      <c r="D886" s="178" t="s">
        <v>265</v>
      </c>
      <c r="E886" s="175">
        <v>286</v>
      </c>
      <c r="F886" s="180">
        <v>198</v>
      </c>
      <c r="G886" s="180">
        <v>52</v>
      </c>
      <c r="H886" s="181">
        <v>36</v>
      </c>
      <c r="I886" s="175">
        <v>365</v>
      </c>
      <c r="J886" s="180">
        <v>199</v>
      </c>
      <c r="K886" s="180">
        <v>134</v>
      </c>
      <c r="L886" s="181">
        <v>32</v>
      </c>
      <c r="M886" s="175">
        <v>360</v>
      </c>
      <c r="N886" s="180">
        <v>195</v>
      </c>
      <c r="O886" s="180">
        <v>131</v>
      </c>
      <c r="P886" s="181">
        <v>34</v>
      </c>
    </row>
    <row r="887" spans="1:16" x14ac:dyDescent="0.3">
      <c r="A887" s="178" t="s">
        <v>1038</v>
      </c>
      <c r="B887" s="179" t="s">
        <v>569</v>
      </c>
      <c r="C887" s="179" t="s">
        <v>2088</v>
      </c>
      <c r="D887" s="178" t="s">
        <v>671</v>
      </c>
      <c r="E887" s="175">
        <v>330</v>
      </c>
      <c r="F887" s="180">
        <v>119</v>
      </c>
      <c r="G887" s="180">
        <v>55</v>
      </c>
      <c r="H887" s="181">
        <v>156</v>
      </c>
      <c r="I887" s="175">
        <v>368</v>
      </c>
      <c r="J887" s="180">
        <v>117</v>
      </c>
      <c r="K887" s="180">
        <v>46</v>
      </c>
      <c r="L887" s="181">
        <v>205</v>
      </c>
      <c r="M887" s="175">
        <v>355</v>
      </c>
      <c r="N887" s="180">
        <v>114</v>
      </c>
      <c r="O887" s="180">
        <v>36</v>
      </c>
      <c r="P887" s="181">
        <v>205</v>
      </c>
    </row>
    <row r="888" spans="1:16" x14ac:dyDescent="0.3">
      <c r="A888" s="178" t="s">
        <v>819</v>
      </c>
      <c r="B888" s="179" t="s">
        <v>309</v>
      </c>
      <c r="C888" s="179" t="s">
        <v>2089</v>
      </c>
      <c r="D888" s="178" t="s">
        <v>325</v>
      </c>
      <c r="E888" s="175">
        <v>324</v>
      </c>
      <c r="F888" s="180">
        <v>157</v>
      </c>
      <c r="G888" s="180">
        <v>79</v>
      </c>
      <c r="H888" s="181">
        <v>88</v>
      </c>
      <c r="I888" s="175">
        <v>347</v>
      </c>
      <c r="J888" s="180">
        <v>157</v>
      </c>
      <c r="K888" s="180">
        <v>91</v>
      </c>
      <c r="L888" s="181">
        <v>99</v>
      </c>
      <c r="M888" s="175">
        <v>363</v>
      </c>
      <c r="N888" s="180">
        <v>164</v>
      </c>
      <c r="O888" s="180">
        <v>88</v>
      </c>
      <c r="P888" s="181">
        <v>111</v>
      </c>
    </row>
    <row r="889" spans="1:16" x14ac:dyDescent="0.3">
      <c r="A889" s="178" t="s">
        <v>1038</v>
      </c>
      <c r="B889" s="179" t="s">
        <v>712</v>
      </c>
      <c r="C889" s="179" t="s">
        <v>2090</v>
      </c>
      <c r="D889" s="178" t="s">
        <v>721</v>
      </c>
      <c r="E889" s="175">
        <v>346</v>
      </c>
      <c r="F889" s="180">
        <v>41</v>
      </c>
      <c r="G889" s="180">
        <v>266</v>
      </c>
      <c r="H889" s="181">
        <v>39</v>
      </c>
      <c r="I889" s="175">
        <v>347</v>
      </c>
      <c r="J889" s="180">
        <v>43</v>
      </c>
      <c r="K889" s="180">
        <v>264</v>
      </c>
      <c r="L889" s="181">
        <v>40</v>
      </c>
      <c r="M889" s="175">
        <v>350</v>
      </c>
      <c r="N889" s="180">
        <v>43</v>
      </c>
      <c r="O889" s="180">
        <v>268</v>
      </c>
      <c r="P889" s="181">
        <v>39</v>
      </c>
    </row>
    <row r="890" spans="1:16" x14ac:dyDescent="0.3">
      <c r="A890" s="178" t="s">
        <v>512</v>
      </c>
      <c r="B890" s="179" t="s">
        <v>874</v>
      </c>
      <c r="C890" s="179" t="s">
        <v>2091</v>
      </c>
      <c r="D890" s="178" t="s">
        <v>892</v>
      </c>
      <c r="E890" s="175">
        <v>303</v>
      </c>
      <c r="F890" s="180">
        <v>89</v>
      </c>
      <c r="G890" s="180">
        <v>134</v>
      </c>
      <c r="H890" s="181">
        <v>80</v>
      </c>
      <c r="I890" s="175">
        <v>313</v>
      </c>
      <c r="J890" s="180">
        <v>90</v>
      </c>
      <c r="K890" s="180">
        <v>133</v>
      </c>
      <c r="L890" s="181">
        <v>90</v>
      </c>
      <c r="M890" s="175">
        <v>345</v>
      </c>
      <c r="N890" s="180">
        <v>89</v>
      </c>
      <c r="O890" s="180">
        <v>166</v>
      </c>
      <c r="P890" s="181">
        <v>90</v>
      </c>
    </row>
    <row r="891" spans="1:16" x14ac:dyDescent="0.3">
      <c r="A891" s="178" t="s">
        <v>873</v>
      </c>
      <c r="B891" s="179" t="s">
        <v>309</v>
      </c>
      <c r="C891" s="179" t="s">
        <v>2092</v>
      </c>
      <c r="D891" s="178" t="s">
        <v>425</v>
      </c>
      <c r="E891" s="175">
        <v>332</v>
      </c>
      <c r="F891" s="180">
        <v>117</v>
      </c>
      <c r="G891" s="180">
        <v>54</v>
      </c>
      <c r="H891" s="181">
        <v>161</v>
      </c>
      <c r="I891" s="175">
        <v>340</v>
      </c>
      <c r="J891" s="180">
        <v>123</v>
      </c>
      <c r="K891" s="180">
        <v>54</v>
      </c>
      <c r="L891" s="181">
        <v>163</v>
      </c>
      <c r="M891" s="175">
        <v>340</v>
      </c>
      <c r="N891" s="180">
        <v>128</v>
      </c>
      <c r="O891" s="180">
        <v>52</v>
      </c>
      <c r="P891" s="181">
        <v>160</v>
      </c>
    </row>
    <row r="892" spans="1:16" x14ac:dyDescent="0.3">
      <c r="A892" s="178" t="s">
        <v>938</v>
      </c>
      <c r="B892" s="179" t="s">
        <v>914</v>
      </c>
      <c r="C892" s="179" t="s">
        <v>2093</v>
      </c>
      <c r="D892" s="178" t="s">
        <v>318</v>
      </c>
      <c r="E892" s="175">
        <v>314</v>
      </c>
      <c r="F892" s="180">
        <v>154</v>
      </c>
      <c r="G892" s="180">
        <v>16</v>
      </c>
      <c r="H892" s="181">
        <v>144</v>
      </c>
      <c r="I892" s="175">
        <v>344</v>
      </c>
      <c r="J892" s="180">
        <v>155</v>
      </c>
      <c r="K892" s="180">
        <v>50</v>
      </c>
      <c r="L892" s="181">
        <v>139</v>
      </c>
      <c r="M892" s="175">
        <v>356</v>
      </c>
      <c r="N892" s="180">
        <v>157</v>
      </c>
      <c r="O892" s="180">
        <v>47</v>
      </c>
      <c r="P892" s="181">
        <v>152</v>
      </c>
    </row>
    <row r="893" spans="1:16" x14ac:dyDescent="0.3">
      <c r="A893" s="178" t="s">
        <v>1162</v>
      </c>
      <c r="B893" s="179" t="s">
        <v>874</v>
      </c>
      <c r="C893" s="179" t="s">
        <v>2094</v>
      </c>
      <c r="D893" s="178" t="s">
        <v>888</v>
      </c>
      <c r="E893" s="175">
        <v>288</v>
      </c>
      <c r="F893" s="180">
        <v>112</v>
      </c>
      <c r="G893" s="180">
        <v>10</v>
      </c>
      <c r="H893" s="181">
        <v>166</v>
      </c>
      <c r="I893" s="175">
        <v>305</v>
      </c>
      <c r="J893" s="180">
        <v>112</v>
      </c>
      <c r="K893" s="180">
        <v>15</v>
      </c>
      <c r="L893" s="181">
        <v>178</v>
      </c>
      <c r="M893" s="175">
        <v>339</v>
      </c>
      <c r="N893" s="180">
        <v>111</v>
      </c>
      <c r="O893" s="180">
        <v>54</v>
      </c>
      <c r="P893" s="181">
        <v>174</v>
      </c>
    </row>
    <row r="894" spans="1:16" x14ac:dyDescent="0.3">
      <c r="A894" s="178" t="s">
        <v>107</v>
      </c>
      <c r="B894" s="179" t="s">
        <v>569</v>
      </c>
      <c r="C894" s="179" t="s">
        <v>2095</v>
      </c>
      <c r="D894" s="178" t="s">
        <v>627</v>
      </c>
      <c r="E894" s="175">
        <v>418</v>
      </c>
      <c r="F894" s="180">
        <v>1</v>
      </c>
      <c r="G894" s="180">
        <v>413</v>
      </c>
      <c r="H894" s="181">
        <v>4</v>
      </c>
      <c r="I894" s="175">
        <v>413</v>
      </c>
      <c r="J894" s="180">
        <v>1</v>
      </c>
      <c r="K894" s="180">
        <v>410</v>
      </c>
      <c r="L894" s="181">
        <v>2</v>
      </c>
      <c r="M894" s="175">
        <v>343</v>
      </c>
      <c r="N894" s="180">
        <v>1</v>
      </c>
      <c r="O894" s="180">
        <v>338</v>
      </c>
      <c r="P894" s="181">
        <v>4</v>
      </c>
    </row>
    <row r="895" spans="1:16" x14ac:dyDescent="0.3">
      <c r="A895" s="178" t="s">
        <v>512</v>
      </c>
      <c r="B895" s="179" t="s">
        <v>1131</v>
      </c>
      <c r="C895" s="179" t="s">
        <v>2096</v>
      </c>
      <c r="D895" s="178" t="s">
        <v>1146</v>
      </c>
      <c r="E895" s="175">
        <v>283</v>
      </c>
      <c r="F895" s="180">
        <v>127</v>
      </c>
      <c r="G895" s="180">
        <v>24</v>
      </c>
      <c r="H895" s="181">
        <v>132</v>
      </c>
      <c r="I895" s="175">
        <v>332</v>
      </c>
      <c r="J895" s="180">
        <v>124</v>
      </c>
      <c r="K895" s="180">
        <v>66</v>
      </c>
      <c r="L895" s="181">
        <v>142</v>
      </c>
      <c r="M895" s="175">
        <v>339</v>
      </c>
      <c r="N895" s="180">
        <v>127</v>
      </c>
      <c r="O895" s="180">
        <v>72</v>
      </c>
      <c r="P895" s="181">
        <v>140</v>
      </c>
    </row>
    <row r="896" spans="1:16" x14ac:dyDescent="0.3">
      <c r="A896" s="178" t="s">
        <v>938</v>
      </c>
      <c r="B896" s="179" t="s">
        <v>309</v>
      </c>
      <c r="C896" s="179" t="s">
        <v>2097</v>
      </c>
      <c r="D896" s="178" t="s">
        <v>388</v>
      </c>
      <c r="E896" s="175">
        <v>364</v>
      </c>
      <c r="F896" s="180">
        <v>75</v>
      </c>
      <c r="G896" s="180">
        <v>233</v>
      </c>
      <c r="H896" s="181">
        <v>56</v>
      </c>
      <c r="I896" s="175">
        <v>460</v>
      </c>
      <c r="J896" s="180">
        <v>77</v>
      </c>
      <c r="K896" s="180">
        <v>321</v>
      </c>
      <c r="L896" s="181">
        <v>62</v>
      </c>
      <c r="M896" s="175">
        <v>337</v>
      </c>
      <c r="N896" s="180">
        <v>77</v>
      </c>
      <c r="O896" s="180">
        <v>201</v>
      </c>
      <c r="P896" s="181">
        <v>59</v>
      </c>
    </row>
    <row r="897" spans="1:16" x14ac:dyDescent="0.3">
      <c r="A897" s="178" t="s">
        <v>747</v>
      </c>
      <c r="B897" s="179" t="s">
        <v>261</v>
      </c>
      <c r="C897" s="179" t="s">
        <v>2098</v>
      </c>
      <c r="D897" s="178" t="s">
        <v>290</v>
      </c>
      <c r="E897" s="175">
        <v>366</v>
      </c>
      <c r="F897" s="180">
        <v>158</v>
      </c>
      <c r="G897" s="180">
        <v>78</v>
      </c>
      <c r="H897" s="181">
        <v>130</v>
      </c>
      <c r="I897" s="175">
        <v>365</v>
      </c>
      <c r="J897" s="180">
        <v>160</v>
      </c>
      <c r="K897" s="180">
        <v>67</v>
      </c>
      <c r="L897" s="181">
        <v>138</v>
      </c>
      <c r="M897" s="175">
        <v>332</v>
      </c>
      <c r="N897" s="180">
        <v>157</v>
      </c>
      <c r="O897" s="180">
        <v>45</v>
      </c>
      <c r="P897" s="181">
        <v>130</v>
      </c>
    </row>
    <row r="898" spans="1:16" x14ac:dyDescent="0.3">
      <c r="A898" s="178" t="s">
        <v>308</v>
      </c>
      <c r="B898" s="179" t="s">
        <v>793</v>
      </c>
      <c r="C898" s="179" t="s">
        <v>2099</v>
      </c>
      <c r="D898" s="178" t="s">
        <v>805</v>
      </c>
      <c r="E898" s="175">
        <v>341</v>
      </c>
      <c r="F898" s="180">
        <v>167</v>
      </c>
      <c r="G898" s="180">
        <v>25</v>
      </c>
      <c r="H898" s="181">
        <v>149</v>
      </c>
      <c r="I898" s="175">
        <v>346</v>
      </c>
      <c r="J898" s="180">
        <v>167</v>
      </c>
      <c r="K898" s="180">
        <v>26</v>
      </c>
      <c r="L898" s="181">
        <v>153</v>
      </c>
      <c r="M898" s="175">
        <v>356</v>
      </c>
      <c r="N898" s="180">
        <v>164</v>
      </c>
      <c r="O898" s="180">
        <v>23</v>
      </c>
      <c r="P898" s="181">
        <v>169</v>
      </c>
    </row>
    <row r="899" spans="1:16" x14ac:dyDescent="0.3">
      <c r="A899" s="178" t="s">
        <v>680</v>
      </c>
      <c r="B899" s="179" t="s">
        <v>181</v>
      </c>
      <c r="C899" s="179" t="s">
        <v>2100</v>
      </c>
      <c r="D899" s="178" t="s">
        <v>846</v>
      </c>
      <c r="E899" s="175">
        <v>345</v>
      </c>
      <c r="F899" s="180">
        <v>190</v>
      </c>
      <c r="G899" s="180">
        <v>76</v>
      </c>
      <c r="H899" s="181">
        <v>79</v>
      </c>
      <c r="I899" s="175">
        <v>341</v>
      </c>
      <c r="J899" s="180">
        <v>189</v>
      </c>
      <c r="K899" s="180">
        <v>71</v>
      </c>
      <c r="L899" s="181">
        <v>81</v>
      </c>
      <c r="M899" s="175">
        <v>332</v>
      </c>
      <c r="N899" s="180">
        <v>188</v>
      </c>
      <c r="O899" s="180">
        <v>71</v>
      </c>
      <c r="P899" s="181">
        <v>73</v>
      </c>
    </row>
    <row r="900" spans="1:16" x14ac:dyDescent="0.3">
      <c r="A900" s="178" t="s">
        <v>938</v>
      </c>
      <c r="B900" s="179" t="s">
        <v>874</v>
      </c>
      <c r="C900" s="179" t="s">
        <v>2101</v>
      </c>
      <c r="D900" s="178" t="s">
        <v>895</v>
      </c>
      <c r="E900" s="175">
        <v>293</v>
      </c>
      <c r="F900" s="180">
        <v>130</v>
      </c>
      <c r="G900" s="180">
        <v>35</v>
      </c>
      <c r="H900" s="181">
        <v>128</v>
      </c>
      <c r="I900" s="175">
        <v>382</v>
      </c>
      <c r="J900" s="180">
        <v>131</v>
      </c>
      <c r="K900" s="180">
        <v>119</v>
      </c>
      <c r="L900" s="181">
        <v>132</v>
      </c>
      <c r="M900" s="175">
        <v>338</v>
      </c>
      <c r="N900" s="180">
        <v>130</v>
      </c>
      <c r="O900" s="180">
        <v>77</v>
      </c>
      <c r="P900" s="181">
        <v>131</v>
      </c>
    </row>
    <row r="901" spans="1:16" x14ac:dyDescent="0.3">
      <c r="A901" s="178" t="s">
        <v>568</v>
      </c>
      <c r="B901" s="179" t="s">
        <v>458</v>
      </c>
      <c r="C901" s="179" t="s">
        <v>2102</v>
      </c>
      <c r="D901" s="178" t="s">
        <v>463</v>
      </c>
      <c r="E901" s="175">
        <v>338</v>
      </c>
      <c r="F901" s="180">
        <v>114</v>
      </c>
      <c r="G901" s="180">
        <v>112</v>
      </c>
      <c r="H901" s="181">
        <v>112</v>
      </c>
      <c r="I901" s="175">
        <v>344</v>
      </c>
      <c r="J901" s="180">
        <v>117</v>
      </c>
      <c r="K901" s="180">
        <v>109</v>
      </c>
      <c r="L901" s="181">
        <v>118</v>
      </c>
      <c r="M901" s="175">
        <v>343</v>
      </c>
      <c r="N901" s="180">
        <v>118</v>
      </c>
      <c r="O901" s="180">
        <v>103</v>
      </c>
      <c r="P901" s="181">
        <v>122</v>
      </c>
    </row>
    <row r="902" spans="1:16" x14ac:dyDescent="0.3">
      <c r="A902" s="178" t="s">
        <v>711</v>
      </c>
      <c r="B902" s="179" t="s">
        <v>1039</v>
      </c>
      <c r="C902" s="179" t="s">
        <v>2103</v>
      </c>
      <c r="D902" s="178" t="s">
        <v>1076</v>
      </c>
      <c r="E902" s="175">
        <v>336</v>
      </c>
      <c r="F902" s="180">
        <v>208</v>
      </c>
      <c r="G902" s="180">
        <v>20</v>
      </c>
      <c r="H902" s="181">
        <v>108</v>
      </c>
      <c r="I902" s="175">
        <v>348</v>
      </c>
      <c r="J902" s="180">
        <v>209</v>
      </c>
      <c r="K902" s="180">
        <v>24</v>
      </c>
      <c r="L902" s="181">
        <v>115</v>
      </c>
      <c r="M902" s="175">
        <v>335</v>
      </c>
      <c r="N902" s="180">
        <v>211</v>
      </c>
      <c r="O902" s="180">
        <v>12</v>
      </c>
      <c r="P902" s="181">
        <v>112</v>
      </c>
    </row>
    <row r="903" spans="1:16" x14ac:dyDescent="0.3">
      <c r="A903" s="178" t="s">
        <v>1085</v>
      </c>
      <c r="B903" s="179" t="s">
        <v>181</v>
      </c>
      <c r="C903" s="179" t="s">
        <v>2104</v>
      </c>
      <c r="D903" s="178" t="s">
        <v>831</v>
      </c>
      <c r="E903" s="175">
        <v>362</v>
      </c>
      <c r="F903" s="180">
        <v>167</v>
      </c>
      <c r="G903" s="180">
        <v>61</v>
      </c>
      <c r="H903" s="181">
        <v>134</v>
      </c>
      <c r="I903" s="175">
        <v>347</v>
      </c>
      <c r="J903" s="180">
        <v>169</v>
      </c>
      <c r="K903" s="180">
        <v>44</v>
      </c>
      <c r="L903" s="181">
        <v>134</v>
      </c>
      <c r="M903" s="175">
        <v>342</v>
      </c>
      <c r="N903" s="180">
        <v>163</v>
      </c>
      <c r="O903" s="180">
        <v>41</v>
      </c>
      <c r="P903" s="181">
        <v>138</v>
      </c>
    </row>
    <row r="904" spans="1:16" x14ac:dyDescent="0.3">
      <c r="A904" s="178" t="s">
        <v>938</v>
      </c>
      <c r="B904" s="179" t="s">
        <v>939</v>
      </c>
      <c r="C904" s="179" t="s">
        <v>2105</v>
      </c>
      <c r="D904" s="178" t="s">
        <v>971</v>
      </c>
      <c r="E904" s="175">
        <v>293</v>
      </c>
      <c r="F904" s="180">
        <v>142</v>
      </c>
      <c r="G904" s="180">
        <v>90</v>
      </c>
      <c r="H904" s="181">
        <v>61</v>
      </c>
      <c r="I904" s="175">
        <v>339</v>
      </c>
      <c r="J904" s="180">
        <v>140</v>
      </c>
      <c r="K904" s="180">
        <v>132</v>
      </c>
      <c r="L904" s="181">
        <v>67</v>
      </c>
      <c r="M904" s="175">
        <v>337</v>
      </c>
      <c r="N904" s="180">
        <v>140</v>
      </c>
      <c r="O904" s="180">
        <v>130</v>
      </c>
      <c r="P904" s="181">
        <v>67</v>
      </c>
    </row>
    <row r="905" spans="1:16" x14ac:dyDescent="0.3">
      <c r="A905" s="178" t="s">
        <v>819</v>
      </c>
      <c r="B905" s="179" t="s">
        <v>569</v>
      </c>
      <c r="C905" s="179" t="s">
        <v>2106</v>
      </c>
      <c r="D905" s="178" t="s">
        <v>661</v>
      </c>
      <c r="E905" s="175">
        <v>317</v>
      </c>
      <c r="F905" s="180">
        <v>76</v>
      </c>
      <c r="G905" s="180">
        <v>141</v>
      </c>
      <c r="H905" s="181">
        <v>100</v>
      </c>
      <c r="I905" s="175">
        <v>329</v>
      </c>
      <c r="J905" s="180">
        <v>75</v>
      </c>
      <c r="K905" s="180">
        <v>153</v>
      </c>
      <c r="L905" s="181">
        <v>101</v>
      </c>
      <c r="M905" s="175">
        <v>333</v>
      </c>
      <c r="N905" s="180">
        <v>75</v>
      </c>
      <c r="O905" s="180">
        <v>161</v>
      </c>
      <c r="P905" s="181">
        <v>97</v>
      </c>
    </row>
    <row r="906" spans="1:16" x14ac:dyDescent="0.3">
      <c r="A906" s="178" t="s">
        <v>260</v>
      </c>
      <c r="B906" s="179" t="s">
        <v>181</v>
      </c>
      <c r="C906" s="179" t="s">
        <v>2107</v>
      </c>
      <c r="D906" s="179" t="s">
        <v>624</v>
      </c>
      <c r="E906" s="175">
        <v>345</v>
      </c>
      <c r="F906" s="180">
        <v>106</v>
      </c>
      <c r="G906" s="180">
        <v>90</v>
      </c>
      <c r="H906" s="181">
        <v>149</v>
      </c>
      <c r="I906" s="175">
        <v>350</v>
      </c>
      <c r="J906" s="180">
        <v>102</v>
      </c>
      <c r="K906" s="180">
        <v>94</v>
      </c>
      <c r="L906" s="181">
        <v>154</v>
      </c>
      <c r="M906" s="175">
        <v>321</v>
      </c>
      <c r="N906" s="180">
        <v>110</v>
      </c>
      <c r="O906" s="180">
        <v>70</v>
      </c>
      <c r="P906" s="181">
        <v>141</v>
      </c>
    </row>
    <row r="907" spans="1:16" x14ac:dyDescent="0.3">
      <c r="A907" s="178" t="s">
        <v>107</v>
      </c>
      <c r="B907" s="179" t="s">
        <v>939</v>
      </c>
      <c r="C907" s="179" t="s">
        <v>2108</v>
      </c>
      <c r="D907" s="178" t="s">
        <v>1001</v>
      </c>
      <c r="E907" s="175">
        <v>271</v>
      </c>
      <c r="F907" s="180">
        <v>167</v>
      </c>
      <c r="G907" s="180">
        <v>60</v>
      </c>
      <c r="H907" s="181">
        <v>44</v>
      </c>
      <c r="I907" s="175">
        <v>339</v>
      </c>
      <c r="J907" s="180">
        <v>228</v>
      </c>
      <c r="K907" s="180">
        <v>62</v>
      </c>
      <c r="L907" s="181">
        <v>49</v>
      </c>
      <c r="M907" s="175">
        <v>335</v>
      </c>
      <c r="N907" s="180">
        <v>226</v>
      </c>
      <c r="O907" s="180">
        <v>59</v>
      </c>
      <c r="P907" s="181">
        <v>50</v>
      </c>
    </row>
    <row r="908" spans="1:16" x14ac:dyDescent="0.3">
      <c r="A908" s="178" t="s">
        <v>938</v>
      </c>
      <c r="B908" s="179" t="s">
        <v>681</v>
      </c>
      <c r="C908" s="179" t="s">
        <v>2109</v>
      </c>
      <c r="D908" s="178" t="s">
        <v>709</v>
      </c>
      <c r="E908" s="175">
        <v>359</v>
      </c>
      <c r="F908" s="180">
        <v>117</v>
      </c>
      <c r="G908" s="180">
        <v>103</v>
      </c>
      <c r="H908" s="181">
        <v>139</v>
      </c>
      <c r="I908" s="175">
        <v>341</v>
      </c>
      <c r="J908" s="180">
        <v>115</v>
      </c>
      <c r="K908" s="180">
        <v>77</v>
      </c>
      <c r="L908" s="181">
        <v>149</v>
      </c>
      <c r="M908" s="175">
        <v>333</v>
      </c>
      <c r="N908" s="180">
        <v>115</v>
      </c>
      <c r="O908" s="180">
        <v>68</v>
      </c>
      <c r="P908" s="181">
        <v>150</v>
      </c>
    </row>
    <row r="909" spans="1:16" x14ac:dyDescent="0.3">
      <c r="A909" s="178" t="s">
        <v>819</v>
      </c>
      <c r="B909" s="179" t="s">
        <v>1039</v>
      </c>
      <c r="C909" s="179" t="s">
        <v>2110</v>
      </c>
      <c r="D909" s="178" t="s">
        <v>1054</v>
      </c>
      <c r="E909" s="175">
        <v>329</v>
      </c>
      <c r="F909" s="180">
        <v>128</v>
      </c>
      <c r="G909" s="180">
        <v>172</v>
      </c>
      <c r="H909" s="181">
        <v>29</v>
      </c>
      <c r="I909" s="175">
        <v>298</v>
      </c>
      <c r="J909" s="180">
        <v>103</v>
      </c>
      <c r="K909" s="180">
        <v>170</v>
      </c>
      <c r="L909" s="181">
        <v>25</v>
      </c>
      <c r="M909" s="175">
        <v>336</v>
      </c>
      <c r="N909" s="180">
        <v>139</v>
      </c>
      <c r="O909" s="180">
        <v>168</v>
      </c>
      <c r="P909" s="181">
        <v>29</v>
      </c>
    </row>
    <row r="910" spans="1:16" x14ac:dyDescent="0.3">
      <c r="A910" s="178" t="s">
        <v>819</v>
      </c>
      <c r="B910" s="179" t="s">
        <v>939</v>
      </c>
      <c r="C910" s="179" t="s">
        <v>2111</v>
      </c>
      <c r="D910" s="178" t="s">
        <v>982</v>
      </c>
      <c r="E910" s="175">
        <v>351</v>
      </c>
      <c r="F910" s="180">
        <v>180</v>
      </c>
      <c r="G910" s="180">
        <v>58</v>
      </c>
      <c r="H910" s="181">
        <v>113</v>
      </c>
      <c r="I910" s="175">
        <v>343</v>
      </c>
      <c r="J910" s="180">
        <v>179</v>
      </c>
      <c r="K910" s="180">
        <v>41</v>
      </c>
      <c r="L910" s="181">
        <v>123</v>
      </c>
      <c r="M910" s="175">
        <v>340</v>
      </c>
      <c r="N910" s="180">
        <v>171</v>
      </c>
      <c r="O910" s="180">
        <v>38</v>
      </c>
      <c r="P910" s="181">
        <v>131</v>
      </c>
    </row>
    <row r="911" spans="1:16" x14ac:dyDescent="0.3">
      <c r="A911" s="178" t="s">
        <v>680</v>
      </c>
      <c r="B911" s="179" t="s">
        <v>309</v>
      </c>
      <c r="C911" s="179" t="s">
        <v>2112</v>
      </c>
      <c r="D911" s="178" t="s">
        <v>327</v>
      </c>
      <c r="E911" s="175">
        <v>310</v>
      </c>
      <c r="F911" s="180">
        <v>149</v>
      </c>
      <c r="G911" s="180">
        <v>49</v>
      </c>
      <c r="H911" s="181">
        <v>112</v>
      </c>
      <c r="I911" s="175">
        <v>317</v>
      </c>
      <c r="J911" s="180">
        <v>149</v>
      </c>
      <c r="K911" s="180">
        <v>55</v>
      </c>
      <c r="L911" s="181">
        <v>113</v>
      </c>
      <c r="M911" s="175">
        <v>324</v>
      </c>
      <c r="N911" s="180">
        <v>152</v>
      </c>
      <c r="O911" s="180">
        <v>65</v>
      </c>
      <c r="P911" s="181">
        <v>107</v>
      </c>
    </row>
    <row r="912" spans="1:16" x14ac:dyDescent="0.3">
      <c r="A912" s="178" t="s">
        <v>308</v>
      </c>
      <c r="B912" s="179" t="s">
        <v>181</v>
      </c>
      <c r="C912" s="179" t="s">
        <v>2113</v>
      </c>
      <c r="D912" s="178" t="s">
        <v>822</v>
      </c>
      <c r="E912" s="175">
        <v>327</v>
      </c>
      <c r="F912" s="180">
        <v>106</v>
      </c>
      <c r="G912" s="180">
        <v>138</v>
      </c>
      <c r="H912" s="181">
        <v>83</v>
      </c>
      <c r="I912" s="175">
        <v>323</v>
      </c>
      <c r="J912" s="180">
        <v>103</v>
      </c>
      <c r="K912" s="180">
        <v>150</v>
      </c>
      <c r="L912" s="181">
        <v>70</v>
      </c>
      <c r="M912" s="175">
        <v>327</v>
      </c>
      <c r="N912" s="180">
        <v>104</v>
      </c>
      <c r="O912" s="180">
        <v>156</v>
      </c>
      <c r="P912" s="181">
        <v>67</v>
      </c>
    </row>
    <row r="913" spans="1:16" x14ac:dyDescent="0.3">
      <c r="A913" s="178" t="s">
        <v>308</v>
      </c>
      <c r="B913" s="179" t="s">
        <v>1039</v>
      </c>
      <c r="C913" s="179" t="s">
        <v>2114</v>
      </c>
      <c r="D913" s="178" t="s">
        <v>1084</v>
      </c>
      <c r="E913" s="175">
        <v>294</v>
      </c>
      <c r="F913" s="180">
        <v>184</v>
      </c>
      <c r="G913" s="180">
        <v>34</v>
      </c>
      <c r="H913" s="181">
        <v>76</v>
      </c>
      <c r="I913" s="175">
        <v>322</v>
      </c>
      <c r="J913" s="180">
        <v>183</v>
      </c>
      <c r="K913" s="180">
        <v>62</v>
      </c>
      <c r="L913" s="181">
        <v>77</v>
      </c>
      <c r="M913" s="175">
        <v>337</v>
      </c>
      <c r="N913" s="180">
        <v>184</v>
      </c>
      <c r="O913" s="180">
        <v>68</v>
      </c>
      <c r="P913" s="181">
        <v>85</v>
      </c>
    </row>
    <row r="914" spans="1:16" x14ac:dyDescent="0.3">
      <c r="A914" s="178" t="s">
        <v>234</v>
      </c>
      <c r="B914" s="179" t="s">
        <v>1039</v>
      </c>
      <c r="C914" s="179" t="s">
        <v>2115</v>
      </c>
      <c r="D914" s="178" t="s">
        <v>1081</v>
      </c>
      <c r="E914" s="175">
        <v>322</v>
      </c>
      <c r="F914" s="180">
        <v>191</v>
      </c>
      <c r="G914" s="180">
        <v>22</v>
      </c>
      <c r="H914" s="181">
        <v>109</v>
      </c>
      <c r="I914" s="175">
        <v>351</v>
      </c>
      <c r="J914" s="180">
        <v>194</v>
      </c>
      <c r="K914" s="180">
        <v>35</v>
      </c>
      <c r="L914" s="181">
        <v>122</v>
      </c>
      <c r="M914" s="175">
        <v>325</v>
      </c>
      <c r="N914" s="180">
        <v>189</v>
      </c>
      <c r="O914" s="180">
        <v>17</v>
      </c>
      <c r="P914" s="181">
        <v>119</v>
      </c>
    </row>
    <row r="915" spans="1:16" x14ac:dyDescent="0.3">
      <c r="A915" s="178" t="s">
        <v>1038</v>
      </c>
      <c r="B915" s="179" t="s">
        <v>309</v>
      </c>
      <c r="C915" s="179" t="s">
        <v>2116</v>
      </c>
      <c r="D915" s="179" t="s">
        <v>334</v>
      </c>
      <c r="E915" s="175">
        <v>354</v>
      </c>
      <c r="F915" s="180">
        <v>159</v>
      </c>
      <c r="G915" s="180">
        <v>84</v>
      </c>
      <c r="H915" s="181">
        <v>111</v>
      </c>
      <c r="I915" s="175">
        <v>324</v>
      </c>
      <c r="J915" s="180">
        <v>153</v>
      </c>
      <c r="K915" s="180">
        <v>63</v>
      </c>
      <c r="L915" s="181">
        <v>108</v>
      </c>
      <c r="M915" s="175">
        <v>327</v>
      </c>
      <c r="N915" s="180">
        <v>154</v>
      </c>
      <c r="O915" s="180">
        <v>66</v>
      </c>
      <c r="P915" s="181">
        <v>107</v>
      </c>
    </row>
    <row r="916" spans="1:16" x14ac:dyDescent="0.3">
      <c r="A916" s="178" t="s">
        <v>107</v>
      </c>
      <c r="B916" s="179" t="s">
        <v>1086</v>
      </c>
      <c r="C916" s="179" t="s">
        <v>2117</v>
      </c>
      <c r="D916" s="178" t="s">
        <v>123</v>
      </c>
      <c r="E916" s="175">
        <v>315</v>
      </c>
      <c r="F916" s="180">
        <v>139</v>
      </c>
      <c r="G916" s="180">
        <v>32</v>
      </c>
      <c r="H916" s="181">
        <v>144</v>
      </c>
      <c r="I916" s="175">
        <v>326</v>
      </c>
      <c r="J916" s="180">
        <v>144</v>
      </c>
      <c r="K916" s="180">
        <v>34</v>
      </c>
      <c r="L916" s="181">
        <v>148</v>
      </c>
      <c r="M916" s="175">
        <v>324</v>
      </c>
      <c r="N916" s="180">
        <v>146</v>
      </c>
      <c r="O916" s="180">
        <v>33</v>
      </c>
      <c r="P916" s="181">
        <v>145</v>
      </c>
    </row>
    <row r="917" spans="1:16" x14ac:dyDescent="0.3">
      <c r="A917" s="178" t="s">
        <v>1085</v>
      </c>
      <c r="B917" s="179" t="s">
        <v>181</v>
      </c>
      <c r="C917" s="179" t="s">
        <v>2118</v>
      </c>
      <c r="D917" s="178" t="s">
        <v>821</v>
      </c>
      <c r="E917" s="175">
        <v>321</v>
      </c>
      <c r="F917" s="180">
        <v>163</v>
      </c>
      <c r="G917" s="180">
        <v>41</v>
      </c>
      <c r="H917" s="181">
        <v>117</v>
      </c>
      <c r="I917" s="175">
        <v>336</v>
      </c>
      <c r="J917" s="180">
        <v>165</v>
      </c>
      <c r="K917" s="180">
        <v>46</v>
      </c>
      <c r="L917" s="181">
        <v>125</v>
      </c>
      <c r="M917" s="175">
        <v>326</v>
      </c>
      <c r="N917" s="180">
        <v>164</v>
      </c>
      <c r="O917" s="180">
        <v>38</v>
      </c>
      <c r="P917" s="181">
        <v>124</v>
      </c>
    </row>
    <row r="918" spans="1:16" x14ac:dyDescent="0.3">
      <c r="A918" s="178" t="s">
        <v>792</v>
      </c>
      <c r="B918" s="179" t="s">
        <v>458</v>
      </c>
      <c r="C918" s="179" t="s">
        <v>2119</v>
      </c>
      <c r="D918" s="178" t="s">
        <v>468</v>
      </c>
      <c r="E918" s="175">
        <v>292</v>
      </c>
      <c r="F918" s="180">
        <v>98</v>
      </c>
      <c r="G918" s="180">
        <v>127</v>
      </c>
      <c r="H918" s="181">
        <v>67</v>
      </c>
      <c r="I918" s="175">
        <v>320</v>
      </c>
      <c r="J918" s="180">
        <v>103</v>
      </c>
      <c r="K918" s="180">
        <v>147</v>
      </c>
      <c r="L918" s="181">
        <v>70</v>
      </c>
      <c r="M918" s="175">
        <v>324</v>
      </c>
      <c r="N918" s="180">
        <v>102</v>
      </c>
      <c r="O918" s="180">
        <v>154</v>
      </c>
      <c r="P918" s="181">
        <v>68</v>
      </c>
    </row>
    <row r="919" spans="1:16" x14ac:dyDescent="0.3">
      <c r="A919" s="178" t="s">
        <v>762</v>
      </c>
      <c r="B919" s="179" t="s">
        <v>309</v>
      </c>
      <c r="C919" s="179" t="s">
        <v>2120</v>
      </c>
      <c r="D919" s="178" t="s">
        <v>366</v>
      </c>
      <c r="E919" s="175">
        <v>329</v>
      </c>
      <c r="F919" s="180">
        <v>152</v>
      </c>
      <c r="G919" s="180">
        <v>90</v>
      </c>
      <c r="H919" s="181">
        <v>87</v>
      </c>
      <c r="I919" s="175">
        <v>323</v>
      </c>
      <c r="J919" s="180">
        <v>150</v>
      </c>
      <c r="K919" s="180">
        <v>82</v>
      </c>
      <c r="L919" s="181">
        <v>91</v>
      </c>
      <c r="M919" s="175">
        <v>324</v>
      </c>
      <c r="N919" s="180">
        <v>151</v>
      </c>
      <c r="O919" s="180">
        <v>82</v>
      </c>
      <c r="P919" s="181">
        <v>91</v>
      </c>
    </row>
    <row r="920" spans="1:16" x14ac:dyDescent="0.3">
      <c r="A920" s="178" t="s">
        <v>747</v>
      </c>
      <c r="B920" s="179" t="s">
        <v>181</v>
      </c>
      <c r="C920" s="179" t="s">
        <v>2121</v>
      </c>
      <c r="D920" s="178" t="s">
        <v>642</v>
      </c>
      <c r="E920" s="175">
        <v>352</v>
      </c>
      <c r="F920" s="180">
        <v>121</v>
      </c>
      <c r="G920" s="180">
        <v>191</v>
      </c>
      <c r="H920" s="181">
        <v>40</v>
      </c>
      <c r="I920" s="175">
        <v>350</v>
      </c>
      <c r="J920" s="180">
        <v>122</v>
      </c>
      <c r="K920" s="180">
        <v>189</v>
      </c>
      <c r="L920" s="181">
        <v>39</v>
      </c>
      <c r="M920" s="175">
        <v>325</v>
      </c>
      <c r="N920" s="180">
        <v>124</v>
      </c>
      <c r="O920" s="180">
        <v>160</v>
      </c>
      <c r="P920" s="181">
        <v>41</v>
      </c>
    </row>
    <row r="921" spans="1:16" x14ac:dyDescent="0.3">
      <c r="A921" s="178" t="s">
        <v>1130</v>
      </c>
      <c r="B921" s="179" t="s">
        <v>874</v>
      </c>
      <c r="C921" s="179" t="s">
        <v>2122</v>
      </c>
      <c r="D921" s="178" t="s">
        <v>890</v>
      </c>
      <c r="E921" s="175">
        <v>232</v>
      </c>
      <c r="F921" s="180">
        <v>133</v>
      </c>
      <c r="G921" s="180">
        <v>63</v>
      </c>
      <c r="H921" s="181">
        <v>36</v>
      </c>
      <c r="I921" s="175">
        <v>323</v>
      </c>
      <c r="J921" s="180">
        <v>211</v>
      </c>
      <c r="K921" s="180">
        <v>65</v>
      </c>
      <c r="L921" s="181">
        <v>47</v>
      </c>
      <c r="M921" s="175">
        <v>331</v>
      </c>
      <c r="N921" s="180">
        <v>212</v>
      </c>
      <c r="O921" s="180">
        <v>63</v>
      </c>
      <c r="P921" s="181">
        <v>56</v>
      </c>
    </row>
    <row r="922" spans="1:16" x14ac:dyDescent="0.3">
      <c r="A922" s="178" t="s">
        <v>1130</v>
      </c>
      <c r="B922" s="179" t="s">
        <v>763</v>
      </c>
      <c r="C922" s="179" t="s">
        <v>2123</v>
      </c>
      <c r="D922" s="178" t="s">
        <v>772</v>
      </c>
      <c r="E922" s="175">
        <v>278</v>
      </c>
      <c r="F922" s="180">
        <v>134</v>
      </c>
      <c r="G922" s="180">
        <v>83</v>
      </c>
      <c r="H922" s="181">
        <v>61</v>
      </c>
      <c r="I922" s="175">
        <v>293</v>
      </c>
      <c r="J922" s="180">
        <v>148</v>
      </c>
      <c r="K922" s="180">
        <v>82</v>
      </c>
      <c r="L922" s="181">
        <v>63</v>
      </c>
      <c r="M922" s="175">
        <v>324</v>
      </c>
      <c r="N922" s="180">
        <v>151</v>
      </c>
      <c r="O922" s="180">
        <v>108</v>
      </c>
      <c r="P922" s="181">
        <v>65</v>
      </c>
    </row>
    <row r="923" spans="1:16" x14ac:dyDescent="0.3">
      <c r="A923" s="178" t="s">
        <v>1085</v>
      </c>
      <c r="B923" s="179" t="s">
        <v>914</v>
      </c>
      <c r="C923" s="179" t="s">
        <v>2124</v>
      </c>
      <c r="D923" s="178" t="s">
        <v>272</v>
      </c>
      <c r="E923" s="175">
        <v>321</v>
      </c>
      <c r="F923" s="180">
        <v>166</v>
      </c>
      <c r="G923" s="180">
        <v>59</v>
      </c>
      <c r="H923" s="181">
        <v>96</v>
      </c>
      <c r="I923" s="175">
        <v>322</v>
      </c>
      <c r="J923" s="180">
        <v>165</v>
      </c>
      <c r="K923" s="180">
        <v>52</v>
      </c>
      <c r="L923" s="181">
        <v>105</v>
      </c>
      <c r="M923" s="175">
        <v>310</v>
      </c>
      <c r="N923" s="180">
        <v>164</v>
      </c>
      <c r="O923" s="180">
        <v>50</v>
      </c>
      <c r="P923" s="181">
        <v>96</v>
      </c>
    </row>
    <row r="924" spans="1:16" x14ac:dyDescent="0.3">
      <c r="A924" s="178" t="s">
        <v>260</v>
      </c>
      <c r="B924" s="179" t="s">
        <v>181</v>
      </c>
      <c r="C924" s="179" t="s">
        <v>2125</v>
      </c>
      <c r="D924" s="178" t="s">
        <v>835</v>
      </c>
      <c r="E924" s="175">
        <v>314</v>
      </c>
      <c r="F924" s="180">
        <v>30</v>
      </c>
      <c r="G924" s="180">
        <v>247</v>
      </c>
      <c r="H924" s="181">
        <v>37</v>
      </c>
      <c r="I924" s="175">
        <v>297</v>
      </c>
      <c r="J924" s="180">
        <v>27</v>
      </c>
      <c r="K924" s="180">
        <v>233</v>
      </c>
      <c r="L924" s="181">
        <v>37</v>
      </c>
      <c r="M924" s="175">
        <v>320</v>
      </c>
      <c r="N924" s="180">
        <v>32</v>
      </c>
      <c r="O924" s="180">
        <v>250</v>
      </c>
      <c r="P924" s="181">
        <v>38</v>
      </c>
    </row>
    <row r="925" spans="1:16" x14ac:dyDescent="0.3">
      <c r="A925" s="178" t="s">
        <v>819</v>
      </c>
      <c r="B925" s="179" t="s">
        <v>309</v>
      </c>
      <c r="C925" s="179" t="s">
        <v>2126</v>
      </c>
      <c r="D925" s="178" t="s">
        <v>363</v>
      </c>
      <c r="E925" s="175">
        <v>320</v>
      </c>
      <c r="F925" s="180">
        <v>199</v>
      </c>
      <c r="G925" s="180">
        <v>38</v>
      </c>
      <c r="H925" s="181">
        <v>83</v>
      </c>
      <c r="I925" s="175">
        <v>321</v>
      </c>
      <c r="J925" s="180">
        <v>198</v>
      </c>
      <c r="K925" s="180">
        <v>39</v>
      </c>
      <c r="L925" s="181">
        <v>84</v>
      </c>
      <c r="M925" s="175">
        <v>322</v>
      </c>
      <c r="N925" s="180">
        <v>197</v>
      </c>
      <c r="O925" s="180">
        <v>38</v>
      </c>
      <c r="P925" s="181">
        <v>87</v>
      </c>
    </row>
    <row r="926" spans="1:16" x14ac:dyDescent="0.3">
      <c r="A926" s="178" t="s">
        <v>107</v>
      </c>
      <c r="B926" s="179" t="s">
        <v>272</v>
      </c>
      <c r="C926" s="179" t="s">
        <v>2127</v>
      </c>
      <c r="D926" s="178" t="s">
        <v>198</v>
      </c>
      <c r="E926" s="175">
        <v>299</v>
      </c>
      <c r="F926" s="180">
        <v>156</v>
      </c>
      <c r="G926" s="180">
        <v>73</v>
      </c>
      <c r="H926" s="181">
        <v>70</v>
      </c>
      <c r="I926" s="175">
        <v>321</v>
      </c>
      <c r="J926" s="180">
        <v>157</v>
      </c>
      <c r="K926" s="180">
        <v>80</v>
      </c>
      <c r="L926" s="181">
        <v>84</v>
      </c>
      <c r="M926" s="175">
        <v>331</v>
      </c>
      <c r="N926" s="180">
        <v>154</v>
      </c>
      <c r="O926" s="180">
        <v>80</v>
      </c>
      <c r="P926" s="181">
        <v>97</v>
      </c>
    </row>
    <row r="927" spans="1:16" x14ac:dyDescent="0.3">
      <c r="A927" s="178" t="s">
        <v>819</v>
      </c>
      <c r="B927" s="179" t="s">
        <v>458</v>
      </c>
      <c r="C927" s="179" t="s">
        <v>2128</v>
      </c>
      <c r="D927" s="178" t="s">
        <v>467</v>
      </c>
      <c r="E927" s="175">
        <v>320</v>
      </c>
      <c r="F927" s="180">
        <v>134</v>
      </c>
      <c r="G927" s="180">
        <v>103</v>
      </c>
      <c r="H927" s="181">
        <v>83</v>
      </c>
      <c r="I927" s="175">
        <v>329</v>
      </c>
      <c r="J927" s="180">
        <v>131</v>
      </c>
      <c r="K927" s="180">
        <v>108</v>
      </c>
      <c r="L927" s="181">
        <v>90</v>
      </c>
      <c r="M927" s="175">
        <v>315</v>
      </c>
      <c r="N927" s="180">
        <v>135</v>
      </c>
      <c r="O927" s="180">
        <v>92</v>
      </c>
      <c r="P927" s="181">
        <v>88</v>
      </c>
    </row>
    <row r="928" spans="1:16" x14ac:dyDescent="0.3">
      <c r="A928" s="178" t="s">
        <v>873</v>
      </c>
      <c r="B928" s="179" t="s">
        <v>939</v>
      </c>
      <c r="C928" s="179" t="s">
        <v>2129</v>
      </c>
      <c r="D928" s="178" t="s">
        <v>976</v>
      </c>
      <c r="E928" s="175">
        <v>310</v>
      </c>
      <c r="F928" s="180">
        <v>148</v>
      </c>
      <c r="G928" s="180">
        <v>35</v>
      </c>
      <c r="H928" s="181">
        <v>127</v>
      </c>
      <c r="I928" s="175">
        <v>317</v>
      </c>
      <c r="J928" s="180">
        <v>148</v>
      </c>
      <c r="K928" s="180">
        <v>35</v>
      </c>
      <c r="L928" s="181">
        <v>134</v>
      </c>
      <c r="M928" s="175">
        <v>321</v>
      </c>
      <c r="N928" s="180">
        <v>148</v>
      </c>
      <c r="O928" s="180">
        <v>35</v>
      </c>
      <c r="P928" s="181">
        <v>138</v>
      </c>
    </row>
    <row r="929" spans="1:16" x14ac:dyDescent="0.3">
      <c r="A929" s="178" t="s">
        <v>429</v>
      </c>
      <c r="B929" s="179" t="s">
        <v>475</v>
      </c>
      <c r="C929" s="179" t="s">
        <v>2130</v>
      </c>
      <c r="D929" s="178" t="s">
        <v>501</v>
      </c>
      <c r="E929" s="175">
        <v>316</v>
      </c>
      <c r="F929" s="180">
        <v>148</v>
      </c>
      <c r="G929" s="180">
        <v>137</v>
      </c>
      <c r="H929" s="181">
        <v>31</v>
      </c>
      <c r="I929" s="175">
        <v>307</v>
      </c>
      <c r="J929" s="180">
        <v>151</v>
      </c>
      <c r="K929" s="180">
        <v>127</v>
      </c>
      <c r="L929" s="181">
        <v>29</v>
      </c>
      <c r="M929" s="175">
        <v>318</v>
      </c>
      <c r="N929" s="180">
        <v>158</v>
      </c>
      <c r="O929" s="180">
        <v>129</v>
      </c>
      <c r="P929" s="181">
        <v>31</v>
      </c>
    </row>
    <row r="930" spans="1:16" x14ac:dyDescent="0.3">
      <c r="A930" s="178" t="s">
        <v>819</v>
      </c>
      <c r="B930" s="179" t="s">
        <v>939</v>
      </c>
      <c r="C930" s="179" t="s">
        <v>2131</v>
      </c>
      <c r="D930" s="178" t="s">
        <v>506</v>
      </c>
      <c r="E930" s="175">
        <v>252</v>
      </c>
      <c r="F930" s="180">
        <v>164</v>
      </c>
      <c r="G930" s="180">
        <v>33</v>
      </c>
      <c r="H930" s="181">
        <v>55</v>
      </c>
      <c r="I930" s="175">
        <v>263</v>
      </c>
      <c r="J930" s="180">
        <v>165</v>
      </c>
      <c r="K930" s="180">
        <v>38</v>
      </c>
      <c r="L930" s="181">
        <v>60</v>
      </c>
      <c r="M930" s="175">
        <v>321</v>
      </c>
      <c r="N930" s="180">
        <v>209</v>
      </c>
      <c r="O930" s="180">
        <v>47</v>
      </c>
      <c r="P930" s="181">
        <v>65</v>
      </c>
    </row>
    <row r="931" spans="1:16" x14ac:dyDescent="0.3">
      <c r="A931" s="178" t="s">
        <v>107</v>
      </c>
      <c r="B931" s="179" t="s">
        <v>1039</v>
      </c>
      <c r="C931" s="179" t="s">
        <v>2132</v>
      </c>
      <c r="D931" s="178" t="s">
        <v>1049</v>
      </c>
      <c r="E931" s="175">
        <v>211</v>
      </c>
      <c r="F931" s="180">
        <v>79</v>
      </c>
      <c r="G931" s="180">
        <v>57</v>
      </c>
      <c r="H931" s="181">
        <v>75</v>
      </c>
      <c r="I931" s="175">
        <v>221</v>
      </c>
      <c r="J931" s="180">
        <v>85</v>
      </c>
      <c r="K931" s="180">
        <v>61</v>
      </c>
      <c r="L931" s="181">
        <v>75</v>
      </c>
      <c r="M931" s="175">
        <v>321</v>
      </c>
      <c r="N931" s="180">
        <v>160</v>
      </c>
      <c r="O931" s="180">
        <v>80</v>
      </c>
      <c r="P931" s="181">
        <v>81</v>
      </c>
    </row>
    <row r="932" spans="1:16" x14ac:dyDescent="0.3">
      <c r="A932" s="178" t="s">
        <v>568</v>
      </c>
      <c r="B932" s="179" t="s">
        <v>108</v>
      </c>
      <c r="C932" s="179" t="s">
        <v>2133</v>
      </c>
      <c r="D932" s="178" t="s">
        <v>222</v>
      </c>
      <c r="E932" s="175">
        <v>325</v>
      </c>
      <c r="F932" s="180">
        <v>159</v>
      </c>
      <c r="G932" s="180">
        <v>29</v>
      </c>
      <c r="H932" s="181">
        <v>137</v>
      </c>
      <c r="I932" s="175">
        <v>330</v>
      </c>
      <c r="J932" s="180">
        <v>166</v>
      </c>
      <c r="K932" s="180">
        <v>25</v>
      </c>
      <c r="L932" s="181">
        <v>139</v>
      </c>
      <c r="M932" s="175">
        <v>314</v>
      </c>
      <c r="N932" s="180">
        <v>157</v>
      </c>
      <c r="O932" s="180">
        <v>19</v>
      </c>
      <c r="P932" s="181">
        <v>138</v>
      </c>
    </row>
    <row r="933" spans="1:16" x14ac:dyDescent="0.3">
      <c r="A933" s="178" t="s">
        <v>1038</v>
      </c>
      <c r="B933" s="179" t="s">
        <v>309</v>
      </c>
      <c r="C933" s="179" t="s">
        <v>2134</v>
      </c>
      <c r="D933" s="178" t="s">
        <v>420</v>
      </c>
      <c r="E933" s="175">
        <v>324</v>
      </c>
      <c r="F933" s="180">
        <v>153</v>
      </c>
      <c r="G933" s="180">
        <v>97</v>
      </c>
      <c r="H933" s="181">
        <v>74</v>
      </c>
      <c r="I933" s="175">
        <v>327</v>
      </c>
      <c r="J933" s="180">
        <v>164</v>
      </c>
      <c r="K933" s="180">
        <v>83</v>
      </c>
      <c r="L933" s="181">
        <v>80</v>
      </c>
      <c r="M933" s="175">
        <v>317</v>
      </c>
      <c r="N933" s="180">
        <v>164</v>
      </c>
      <c r="O933" s="180">
        <v>71</v>
      </c>
      <c r="P933" s="181">
        <v>82</v>
      </c>
    </row>
    <row r="934" spans="1:16" x14ac:dyDescent="0.3">
      <c r="A934" s="178" t="s">
        <v>107</v>
      </c>
      <c r="B934" s="179" t="s">
        <v>1039</v>
      </c>
      <c r="C934" s="179" t="s">
        <v>2135</v>
      </c>
      <c r="D934" s="178" t="s">
        <v>1053</v>
      </c>
      <c r="E934" s="175">
        <v>288</v>
      </c>
      <c r="F934" s="180">
        <v>177</v>
      </c>
      <c r="G934" s="180">
        <v>50</v>
      </c>
      <c r="H934" s="181">
        <v>61</v>
      </c>
      <c r="I934" s="175">
        <v>292</v>
      </c>
      <c r="J934" s="180">
        <v>176</v>
      </c>
      <c r="K934" s="180">
        <v>49</v>
      </c>
      <c r="L934" s="181">
        <v>67</v>
      </c>
      <c r="M934" s="175">
        <v>326</v>
      </c>
      <c r="N934" s="180">
        <v>177</v>
      </c>
      <c r="O934" s="180">
        <v>70</v>
      </c>
      <c r="P934" s="181">
        <v>79</v>
      </c>
    </row>
    <row r="935" spans="1:16" x14ac:dyDescent="0.3">
      <c r="A935" s="178" t="s">
        <v>1085</v>
      </c>
      <c r="B935" s="179" t="s">
        <v>181</v>
      </c>
      <c r="C935" s="179" t="s">
        <v>2136</v>
      </c>
      <c r="D935" s="178" t="s">
        <v>834</v>
      </c>
      <c r="E935" s="175">
        <v>315</v>
      </c>
      <c r="F935" s="180">
        <v>155</v>
      </c>
      <c r="G935" s="180">
        <v>62</v>
      </c>
      <c r="H935" s="181">
        <v>98</v>
      </c>
      <c r="I935" s="175">
        <v>314</v>
      </c>
      <c r="J935" s="180">
        <v>156</v>
      </c>
      <c r="K935" s="180">
        <v>59</v>
      </c>
      <c r="L935" s="181">
        <v>99</v>
      </c>
      <c r="M935" s="175">
        <v>310</v>
      </c>
      <c r="N935" s="180">
        <v>158</v>
      </c>
      <c r="O935" s="180">
        <v>55</v>
      </c>
      <c r="P935" s="181">
        <v>97</v>
      </c>
    </row>
    <row r="936" spans="1:16" x14ac:dyDescent="0.3">
      <c r="A936" s="178" t="s">
        <v>107</v>
      </c>
      <c r="B936" s="179" t="s">
        <v>108</v>
      </c>
      <c r="C936" s="179" t="s">
        <v>2137</v>
      </c>
      <c r="D936" s="178" t="s">
        <v>165</v>
      </c>
      <c r="E936" s="175">
        <v>286</v>
      </c>
      <c r="F936" s="180">
        <v>138</v>
      </c>
      <c r="G936" s="180">
        <v>20</v>
      </c>
      <c r="H936" s="181">
        <v>128</v>
      </c>
      <c r="I936" s="175">
        <v>306</v>
      </c>
      <c r="J936" s="180">
        <v>140</v>
      </c>
      <c r="K936" s="180">
        <v>25</v>
      </c>
      <c r="L936" s="181">
        <v>141</v>
      </c>
      <c r="M936" s="175">
        <v>306</v>
      </c>
      <c r="N936" s="180">
        <v>145</v>
      </c>
      <c r="O936" s="180">
        <v>25</v>
      </c>
      <c r="P936" s="181">
        <v>136</v>
      </c>
    </row>
    <row r="937" spans="1:16" x14ac:dyDescent="0.3">
      <c r="A937" s="178" t="s">
        <v>1038</v>
      </c>
      <c r="B937" s="179" t="s">
        <v>458</v>
      </c>
      <c r="C937" s="179" t="s">
        <v>2138</v>
      </c>
      <c r="D937" s="178" t="s">
        <v>472</v>
      </c>
      <c r="E937" s="175">
        <v>372</v>
      </c>
      <c r="F937" s="180">
        <v>185</v>
      </c>
      <c r="G937" s="180">
        <v>104</v>
      </c>
      <c r="H937" s="181">
        <v>83</v>
      </c>
      <c r="I937" s="175">
        <v>367</v>
      </c>
      <c r="J937" s="180">
        <v>177</v>
      </c>
      <c r="K937" s="180">
        <v>100</v>
      </c>
      <c r="L937" s="181">
        <v>90</v>
      </c>
      <c r="M937" s="175">
        <v>281</v>
      </c>
      <c r="N937" s="180">
        <v>168</v>
      </c>
      <c r="O937" s="180">
        <v>53</v>
      </c>
      <c r="P937" s="181">
        <v>60</v>
      </c>
    </row>
    <row r="938" spans="1:16" x14ac:dyDescent="0.3">
      <c r="A938" s="178" t="s">
        <v>938</v>
      </c>
      <c r="B938" s="179" t="s">
        <v>569</v>
      </c>
      <c r="C938" s="179" t="s">
        <v>2139</v>
      </c>
      <c r="D938" s="178" t="s">
        <v>631</v>
      </c>
      <c r="E938" s="175">
        <v>342</v>
      </c>
      <c r="F938" s="180">
        <v>87</v>
      </c>
      <c r="G938" s="180">
        <v>74</v>
      </c>
      <c r="H938" s="181">
        <v>181</v>
      </c>
      <c r="I938" s="175">
        <v>313</v>
      </c>
      <c r="J938" s="180">
        <v>88</v>
      </c>
      <c r="K938" s="180">
        <v>60</v>
      </c>
      <c r="L938" s="181">
        <v>165</v>
      </c>
      <c r="M938" s="175">
        <v>308</v>
      </c>
      <c r="N938" s="180">
        <v>89</v>
      </c>
      <c r="O938" s="180">
        <v>56</v>
      </c>
      <c r="P938" s="181">
        <v>163</v>
      </c>
    </row>
    <row r="939" spans="1:16" x14ac:dyDescent="0.3">
      <c r="A939" s="178" t="s">
        <v>539</v>
      </c>
      <c r="B939" s="179" t="s">
        <v>939</v>
      </c>
      <c r="C939" s="179" t="s">
        <v>2140</v>
      </c>
      <c r="D939" s="178" t="s">
        <v>969</v>
      </c>
      <c r="E939" s="175">
        <v>292</v>
      </c>
      <c r="F939" s="180">
        <v>82</v>
      </c>
      <c r="G939" s="180">
        <v>54</v>
      </c>
      <c r="H939" s="181">
        <v>156</v>
      </c>
      <c r="I939" s="175">
        <v>305</v>
      </c>
      <c r="J939" s="180">
        <v>91</v>
      </c>
      <c r="K939" s="180">
        <v>54</v>
      </c>
      <c r="L939" s="181">
        <v>160</v>
      </c>
      <c r="M939" s="175">
        <v>311</v>
      </c>
      <c r="N939" s="180">
        <v>95</v>
      </c>
      <c r="O939" s="180">
        <v>52</v>
      </c>
      <c r="P939" s="181">
        <v>164</v>
      </c>
    </row>
    <row r="940" spans="1:16" x14ac:dyDescent="0.3">
      <c r="A940" s="178" t="s">
        <v>1149</v>
      </c>
      <c r="B940" s="179" t="s">
        <v>458</v>
      </c>
      <c r="C940" s="179" t="s">
        <v>2141</v>
      </c>
      <c r="D940" s="178" t="s">
        <v>460</v>
      </c>
      <c r="E940" s="175">
        <v>298</v>
      </c>
      <c r="F940" s="180">
        <v>182</v>
      </c>
      <c r="G940" s="180">
        <v>17</v>
      </c>
      <c r="H940" s="181">
        <v>99</v>
      </c>
      <c r="I940" s="175">
        <v>307</v>
      </c>
      <c r="J940" s="180">
        <v>184</v>
      </c>
      <c r="K940" s="180">
        <v>21</v>
      </c>
      <c r="L940" s="181">
        <v>102</v>
      </c>
      <c r="M940" s="175">
        <v>313</v>
      </c>
      <c r="N940" s="180">
        <v>182</v>
      </c>
      <c r="O940" s="180">
        <v>23</v>
      </c>
      <c r="P940" s="181">
        <v>108</v>
      </c>
    </row>
    <row r="941" spans="1:16" x14ac:dyDescent="0.3">
      <c r="A941" s="178" t="s">
        <v>539</v>
      </c>
      <c r="B941" s="179" t="s">
        <v>235</v>
      </c>
      <c r="C941" s="179" t="s">
        <v>2142</v>
      </c>
      <c r="D941" s="178" t="s">
        <v>252</v>
      </c>
      <c r="E941" s="175">
        <v>307</v>
      </c>
      <c r="F941" s="180">
        <v>86</v>
      </c>
      <c r="G941" s="180">
        <v>114</v>
      </c>
      <c r="H941" s="181">
        <v>107</v>
      </c>
      <c r="I941" s="175">
        <v>301</v>
      </c>
      <c r="J941" s="180">
        <v>86</v>
      </c>
      <c r="K941" s="180">
        <v>109</v>
      </c>
      <c r="L941" s="181">
        <v>106</v>
      </c>
      <c r="M941" s="175">
        <v>302</v>
      </c>
      <c r="N941" s="180">
        <v>85</v>
      </c>
      <c r="O941" s="180">
        <v>115</v>
      </c>
      <c r="P941" s="181">
        <v>102</v>
      </c>
    </row>
    <row r="942" spans="1:16" x14ac:dyDescent="0.3">
      <c r="A942" s="178" t="s">
        <v>1122</v>
      </c>
      <c r="B942" s="179" t="s">
        <v>1039</v>
      </c>
      <c r="C942" s="179" t="s">
        <v>2143</v>
      </c>
      <c r="D942" s="178" t="s">
        <v>1083</v>
      </c>
      <c r="E942" s="175">
        <v>324</v>
      </c>
      <c r="F942" s="180">
        <v>144</v>
      </c>
      <c r="G942" s="180">
        <v>59</v>
      </c>
      <c r="H942" s="181">
        <v>121</v>
      </c>
      <c r="I942" s="175">
        <v>312</v>
      </c>
      <c r="J942" s="180">
        <v>138</v>
      </c>
      <c r="K942" s="180">
        <v>45</v>
      </c>
      <c r="L942" s="181">
        <v>129</v>
      </c>
      <c r="M942" s="175">
        <v>302</v>
      </c>
      <c r="N942" s="180">
        <v>134</v>
      </c>
      <c r="O942" s="180">
        <v>39</v>
      </c>
      <c r="P942" s="181">
        <v>129</v>
      </c>
    </row>
    <row r="943" spans="1:16" x14ac:dyDescent="0.3">
      <c r="A943" s="178" t="s">
        <v>568</v>
      </c>
      <c r="B943" s="179" t="s">
        <v>874</v>
      </c>
      <c r="C943" s="179" t="s">
        <v>2144</v>
      </c>
      <c r="D943" s="178" t="s">
        <v>893</v>
      </c>
      <c r="E943" s="175">
        <v>285</v>
      </c>
      <c r="F943" s="180">
        <v>187</v>
      </c>
      <c r="G943" s="180">
        <v>20</v>
      </c>
      <c r="H943" s="181">
        <v>78</v>
      </c>
      <c r="I943" s="175">
        <v>303</v>
      </c>
      <c r="J943" s="180">
        <v>202</v>
      </c>
      <c r="K943" s="180">
        <v>19</v>
      </c>
      <c r="L943" s="181">
        <v>82</v>
      </c>
      <c r="M943" s="175">
        <v>299</v>
      </c>
      <c r="N943" s="180">
        <v>201</v>
      </c>
      <c r="O943" s="180">
        <v>18</v>
      </c>
      <c r="P943" s="181">
        <v>80</v>
      </c>
    </row>
    <row r="944" spans="1:16" x14ac:dyDescent="0.3">
      <c r="A944" s="178" t="s">
        <v>308</v>
      </c>
      <c r="B944" s="179" t="s">
        <v>1039</v>
      </c>
      <c r="C944" s="179" t="s">
        <v>2145</v>
      </c>
      <c r="D944" s="178" t="s">
        <v>1056</v>
      </c>
      <c r="E944" s="175">
        <v>296</v>
      </c>
      <c r="F944" s="180">
        <v>162</v>
      </c>
      <c r="G944" s="180">
        <v>94</v>
      </c>
      <c r="H944" s="181">
        <v>40</v>
      </c>
      <c r="I944" s="175">
        <v>298</v>
      </c>
      <c r="J944" s="180">
        <v>163</v>
      </c>
      <c r="K944" s="180">
        <v>93</v>
      </c>
      <c r="L944" s="181">
        <v>42</v>
      </c>
      <c r="M944" s="175">
        <v>307</v>
      </c>
      <c r="N944" s="180">
        <v>169</v>
      </c>
      <c r="O944" s="180">
        <v>90</v>
      </c>
      <c r="P944" s="181">
        <v>48</v>
      </c>
    </row>
    <row r="945" spans="1:16" x14ac:dyDescent="0.3">
      <c r="A945" s="178" t="s">
        <v>308</v>
      </c>
      <c r="B945" s="179" t="s">
        <v>681</v>
      </c>
      <c r="C945" s="179" t="s">
        <v>2146</v>
      </c>
      <c r="D945" s="178" t="s">
        <v>691</v>
      </c>
      <c r="E945" s="175">
        <v>274</v>
      </c>
      <c r="F945" s="180">
        <v>123</v>
      </c>
      <c r="G945" s="180">
        <v>70</v>
      </c>
      <c r="H945" s="181">
        <v>81</v>
      </c>
      <c r="I945" s="175">
        <v>297</v>
      </c>
      <c r="J945" s="180">
        <v>119</v>
      </c>
      <c r="K945" s="180">
        <v>95</v>
      </c>
      <c r="L945" s="181">
        <v>83</v>
      </c>
      <c r="M945" s="175">
        <v>300</v>
      </c>
      <c r="N945" s="180">
        <v>110</v>
      </c>
      <c r="O945" s="180">
        <v>106</v>
      </c>
      <c r="P945" s="181">
        <v>84</v>
      </c>
    </row>
    <row r="946" spans="1:16" x14ac:dyDescent="0.3">
      <c r="A946" s="178" t="s">
        <v>107</v>
      </c>
      <c r="B946" s="179" t="s">
        <v>181</v>
      </c>
      <c r="C946" s="179" t="s">
        <v>2147</v>
      </c>
      <c r="D946" s="178" t="s">
        <v>826</v>
      </c>
      <c r="E946" s="175">
        <v>302</v>
      </c>
      <c r="F946" s="180">
        <v>141</v>
      </c>
      <c r="G946" s="180">
        <v>62</v>
      </c>
      <c r="H946" s="181">
        <v>99</v>
      </c>
      <c r="I946" s="175">
        <v>299</v>
      </c>
      <c r="J946" s="180">
        <v>141</v>
      </c>
      <c r="K946" s="180">
        <v>61</v>
      </c>
      <c r="L946" s="181">
        <v>97</v>
      </c>
      <c r="M946" s="175">
        <v>306</v>
      </c>
      <c r="N946" s="180">
        <v>141</v>
      </c>
      <c r="O946" s="180">
        <v>61</v>
      </c>
      <c r="P946" s="181">
        <v>104</v>
      </c>
    </row>
    <row r="947" spans="1:16" x14ac:dyDescent="0.3">
      <c r="A947" s="178" t="s">
        <v>747</v>
      </c>
      <c r="B947" s="179" t="s">
        <v>569</v>
      </c>
      <c r="C947" s="179" t="s">
        <v>2148</v>
      </c>
      <c r="D947" s="178" t="s">
        <v>618</v>
      </c>
      <c r="E947" s="175">
        <v>296</v>
      </c>
      <c r="F947" s="180">
        <v>125</v>
      </c>
      <c r="G947" s="180">
        <v>59</v>
      </c>
      <c r="H947" s="181">
        <v>112</v>
      </c>
      <c r="I947" s="175">
        <v>292</v>
      </c>
      <c r="J947" s="180">
        <v>128</v>
      </c>
      <c r="K947" s="180">
        <v>46</v>
      </c>
      <c r="L947" s="181">
        <v>118</v>
      </c>
      <c r="M947" s="175">
        <v>301</v>
      </c>
      <c r="N947" s="180">
        <v>129</v>
      </c>
      <c r="O947" s="180">
        <v>50</v>
      </c>
      <c r="P947" s="181">
        <v>122</v>
      </c>
    </row>
    <row r="948" spans="1:16" x14ac:dyDescent="0.3">
      <c r="A948" s="178" t="s">
        <v>711</v>
      </c>
      <c r="B948" s="179" t="s">
        <v>235</v>
      </c>
      <c r="C948" s="179" t="s">
        <v>2149</v>
      </c>
      <c r="D948" s="178" t="s">
        <v>255</v>
      </c>
      <c r="E948" s="175">
        <v>305</v>
      </c>
      <c r="F948" s="180">
        <v>157</v>
      </c>
      <c r="G948" s="180">
        <v>49</v>
      </c>
      <c r="H948" s="181">
        <v>99</v>
      </c>
      <c r="I948" s="175">
        <v>306</v>
      </c>
      <c r="J948" s="180">
        <v>153</v>
      </c>
      <c r="K948" s="180">
        <v>51</v>
      </c>
      <c r="L948" s="181">
        <v>102</v>
      </c>
      <c r="M948" s="175">
        <v>310</v>
      </c>
      <c r="N948" s="180">
        <v>152</v>
      </c>
      <c r="O948" s="180">
        <v>42</v>
      </c>
      <c r="P948" s="181">
        <v>116</v>
      </c>
    </row>
    <row r="949" spans="1:16" x14ac:dyDescent="0.3">
      <c r="A949" s="178" t="s">
        <v>762</v>
      </c>
      <c r="B949" s="179" t="s">
        <v>939</v>
      </c>
      <c r="C949" s="179" t="s">
        <v>2150</v>
      </c>
      <c r="D949" s="178" t="s">
        <v>534</v>
      </c>
      <c r="E949" s="175">
        <v>194</v>
      </c>
      <c r="F949" s="180">
        <v>83</v>
      </c>
      <c r="G949" s="180">
        <v>19</v>
      </c>
      <c r="H949" s="181">
        <v>92</v>
      </c>
      <c r="I949" s="175">
        <v>206</v>
      </c>
      <c r="J949" s="180">
        <v>83</v>
      </c>
      <c r="K949" s="180">
        <v>18</v>
      </c>
      <c r="L949" s="181">
        <v>105</v>
      </c>
      <c r="M949" s="175">
        <v>292</v>
      </c>
      <c r="N949" s="180">
        <v>176</v>
      </c>
      <c r="O949" s="180">
        <v>15</v>
      </c>
      <c r="P949" s="181">
        <v>101</v>
      </c>
    </row>
    <row r="950" spans="1:16" x14ac:dyDescent="0.3">
      <c r="A950" s="178" t="s">
        <v>1085</v>
      </c>
      <c r="B950" s="179" t="s">
        <v>309</v>
      </c>
      <c r="C950" s="179" t="s">
        <v>2151</v>
      </c>
      <c r="D950" s="178" t="s">
        <v>367</v>
      </c>
      <c r="E950" s="175">
        <v>280</v>
      </c>
      <c r="F950" s="180">
        <v>147</v>
      </c>
      <c r="G950" s="180">
        <v>45</v>
      </c>
      <c r="H950" s="181">
        <v>88</v>
      </c>
      <c r="I950" s="175">
        <v>292</v>
      </c>
      <c r="J950" s="180">
        <v>146</v>
      </c>
      <c r="K950" s="180">
        <v>57</v>
      </c>
      <c r="L950" s="181">
        <v>89</v>
      </c>
      <c r="M950" s="175">
        <v>289</v>
      </c>
      <c r="N950" s="180">
        <v>148</v>
      </c>
      <c r="O950" s="180">
        <v>59</v>
      </c>
      <c r="P950" s="181">
        <v>82</v>
      </c>
    </row>
    <row r="951" spans="1:16" x14ac:dyDescent="0.3">
      <c r="A951" s="178" t="s">
        <v>1038</v>
      </c>
      <c r="B951" s="179" t="s">
        <v>569</v>
      </c>
      <c r="C951" s="179" t="s">
        <v>2152</v>
      </c>
      <c r="D951" s="178" t="s">
        <v>638</v>
      </c>
      <c r="E951" s="175">
        <v>265</v>
      </c>
      <c r="F951" s="180">
        <v>167</v>
      </c>
      <c r="G951" s="180">
        <v>12</v>
      </c>
      <c r="H951" s="181">
        <v>86</v>
      </c>
      <c r="I951" s="175">
        <v>290</v>
      </c>
      <c r="J951" s="180">
        <v>187</v>
      </c>
      <c r="K951" s="180">
        <v>13</v>
      </c>
      <c r="L951" s="181">
        <v>90</v>
      </c>
      <c r="M951" s="175">
        <v>290</v>
      </c>
      <c r="N951" s="180">
        <v>190</v>
      </c>
      <c r="O951" s="180">
        <v>16</v>
      </c>
      <c r="P951" s="181">
        <v>84</v>
      </c>
    </row>
    <row r="952" spans="1:16" x14ac:dyDescent="0.3">
      <c r="A952" s="178" t="s">
        <v>429</v>
      </c>
      <c r="B952" s="179" t="s">
        <v>135</v>
      </c>
      <c r="C952" s="179" t="s">
        <v>2153</v>
      </c>
      <c r="D952" s="178" t="s">
        <v>452</v>
      </c>
      <c r="E952" s="175">
        <v>281</v>
      </c>
      <c r="F952" s="180">
        <v>45</v>
      </c>
      <c r="G952" s="180">
        <v>122</v>
      </c>
      <c r="H952" s="181">
        <v>114</v>
      </c>
      <c r="I952" s="175">
        <v>285</v>
      </c>
      <c r="J952" s="180">
        <v>46</v>
      </c>
      <c r="K952" s="180">
        <v>116</v>
      </c>
      <c r="L952" s="181">
        <v>123</v>
      </c>
      <c r="M952" s="175">
        <v>292</v>
      </c>
      <c r="N952" s="180">
        <v>48</v>
      </c>
      <c r="O952" s="180">
        <v>125</v>
      </c>
      <c r="P952" s="181">
        <v>119</v>
      </c>
    </row>
    <row r="953" spans="1:16" x14ac:dyDescent="0.3">
      <c r="A953" s="178" t="s">
        <v>308</v>
      </c>
      <c r="B953" s="179" t="s">
        <v>309</v>
      </c>
      <c r="C953" s="179" t="s">
        <v>2154</v>
      </c>
      <c r="D953" s="178" t="s">
        <v>416</v>
      </c>
      <c r="E953" s="175">
        <v>283</v>
      </c>
      <c r="F953" s="180">
        <v>82</v>
      </c>
      <c r="G953" s="180">
        <v>117</v>
      </c>
      <c r="H953" s="181">
        <v>84</v>
      </c>
      <c r="I953" s="175">
        <v>272</v>
      </c>
      <c r="J953" s="180">
        <v>82</v>
      </c>
      <c r="K953" s="180">
        <v>109</v>
      </c>
      <c r="L953" s="181">
        <v>81</v>
      </c>
      <c r="M953" s="175">
        <v>299</v>
      </c>
      <c r="N953" s="180">
        <v>82</v>
      </c>
      <c r="O953" s="180">
        <v>132</v>
      </c>
      <c r="P953" s="181">
        <v>85</v>
      </c>
    </row>
    <row r="954" spans="1:16" x14ac:dyDescent="0.3">
      <c r="A954" s="178" t="s">
        <v>568</v>
      </c>
      <c r="B954" s="179" t="s">
        <v>309</v>
      </c>
      <c r="C954" s="179" t="s">
        <v>2155</v>
      </c>
      <c r="D954" s="178" t="s">
        <v>337</v>
      </c>
      <c r="E954" s="175">
        <v>297</v>
      </c>
      <c r="F954" s="180">
        <v>118</v>
      </c>
      <c r="G954" s="180">
        <v>49</v>
      </c>
      <c r="H954" s="181">
        <v>130</v>
      </c>
      <c r="I954" s="175">
        <v>301</v>
      </c>
      <c r="J954" s="180">
        <v>119</v>
      </c>
      <c r="K954" s="180">
        <v>48</v>
      </c>
      <c r="L954" s="181">
        <v>134</v>
      </c>
      <c r="M954" s="175">
        <v>294</v>
      </c>
      <c r="N954" s="180">
        <v>113</v>
      </c>
      <c r="O954" s="180">
        <v>47</v>
      </c>
      <c r="P954" s="181">
        <v>134</v>
      </c>
    </row>
    <row r="955" spans="1:16" x14ac:dyDescent="0.3">
      <c r="A955" s="178" t="s">
        <v>429</v>
      </c>
      <c r="B955" s="179" t="s">
        <v>1131</v>
      </c>
      <c r="C955" s="179" t="s">
        <v>2156</v>
      </c>
      <c r="D955" s="178" t="s">
        <v>1144</v>
      </c>
      <c r="E955" s="175">
        <v>309</v>
      </c>
      <c r="F955" s="180">
        <v>74</v>
      </c>
      <c r="G955" s="180">
        <v>95</v>
      </c>
      <c r="H955" s="181">
        <v>140</v>
      </c>
      <c r="I955" s="175">
        <v>279</v>
      </c>
      <c r="J955" s="180">
        <v>74</v>
      </c>
      <c r="K955" s="180">
        <v>87</v>
      </c>
      <c r="L955" s="181">
        <v>118</v>
      </c>
      <c r="M955" s="175">
        <v>289</v>
      </c>
      <c r="N955" s="180">
        <v>74</v>
      </c>
      <c r="O955" s="180">
        <v>101</v>
      </c>
      <c r="P955" s="181">
        <v>114</v>
      </c>
    </row>
    <row r="956" spans="1:16" x14ac:dyDescent="0.3">
      <c r="A956" s="178" t="s">
        <v>938</v>
      </c>
      <c r="B956" s="179" t="s">
        <v>235</v>
      </c>
      <c r="C956" s="179" t="s">
        <v>2157</v>
      </c>
      <c r="D956" s="178" t="s">
        <v>239</v>
      </c>
      <c r="E956" s="175">
        <v>298</v>
      </c>
      <c r="F956" s="180">
        <v>152</v>
      </c>
      <c r="G956" s="180">
        <v>96</v>
      </c>
      <c r="H956" s="181">
        <v>50</v>
      </c>
      <c r="I956" s="175">
        <v>294</v>
      </c>
      <c r="J956" s="180">
        <v>158</v>
      </c>
      <c r="K956" s="180">
        <v>84</v>
      </c>
      <c r="L956" s="181">
        <v>52</v>
      </c>
      <c r="M956" s="175">
        <v>293</v>
      </c>
      <c r="N956" s="180">
        <v>157</v>
      </c>
      <c r="O956" s="180">
        <v>83</v>
      </c>
      <c r="P956" s="181">
        <v>53</v>
      </c>
    </row>
    <row r="957" spans="1:16" x14ac:dyDescent="0.3">
      <c r="A957" s="178" t="s">
        <v>1038</v>
      </c>
      <c r="B957" s="179" t="s">
        <v>1039</v>
      </c>
      <c r="C957" s="179" t="s">
        <v>2158</v>
      </c>
      <c r="D957" s="178" t="s">
        <v>1067</v>
      </c>
      <c r="E957" s="175">
        <v>291</v>
      </c>
      <c r="F957" s="180">
        <v>163</v>
      </c>
      <c r="G957" s="180">
        <v>42</v>
      </c>
      <c r="H957" s="181">
        <v>86</v>
      </c>
      <c r="I957" s="175">
        <v>289</v>
      </c>
      <c r="J957" s="180">
        <v>162</v>
      </c>
      <c r="K957" s="180">
        <v>43</v>
      </c>
      <c r="L957" s="181">
        <v>84</v>
      </c>
      <c r="M957" s="175">
        <v>288</v>
      </c>
      <c r="N957" s="180">
        <v>165</v>
      </c>
      <c r="O957" s="180">
        <v>42</v>
      </c>
      <c r="P957" s="181">
        <v>81</v>
      </c>
    </row>
    <row r="958" spans="1:16" x14ac:dyDescent="0.3">
      <c r="A958" s="178" t="s">
        <v>568</v>
      </c>
      <c r="B958" s="179" t="s">
        <v>569</v>
      </c>
      <c r="C958" s="179" t="s">
        <v>2159</v>
      </c>
      <c r="D958" s="178" t="s">
        <v>654</v>
      </c>
      <c r="E958" s="175">
        <v>280</v>
      </c>
      <c r="F958" s="180">
        <v>106</v>
      </c>
      <c r="G958" s="180">
        <v>84</v>
      </c>
      <c r="H958" s="181">
        <v>90</v>
      </c>
      <c r="I958" s="175">
        <v>288</v>
      </c>
      <c r="J958" s="180">
        <v>108</v>
      </c>
      <c r="K958" s="180">
        <v>86</v>
      </c>
      <c r="L958" s="181">
        <v>94</v>
      </c>
      <c r="M958" s="175">
        <v>296</v>
      </c>
      <c r="N958" s="180">
        <v>108</v>
      </c>
      <c r="O958" s="180">
        <v>89</v>
      </c>
      <c r="P958" s="181">
        <v>99</v>
      </c>
    </row>
    <row r="959" spans="1:16" x14ac:dyDescent="0.3">
      <c r="A959" s="178" t="s">
        <v>308</v>
      </c>
      <c r="B959" s="179" t="s">
        <v>874</v>
      </c>
      <c r="C959" s="179" t="s">
        <v>2160</v>
      </c>
      <c r="D959" s="178" t="s">
        <v>880</v>
      </c>
      <c r="E959" s="175">
        <v>258</v>
      </c>
      <c r="F959" s="180">
        <v>147</v>
      </c>
      <c r="G959" s="180">
        <v>37</v>
      </c>
      <c r="H959" s="181">
        <v>74</v>
      </c>
      <c r="I959" s="175">
        <v>269</v>
      </c>
      <c r="J959" s="180">
        <v>147</v>
      </c>
      <c r="K959" s="180">
        <v>38</v>
      </c>
      <c r="L959" s="181">
        <v>84</v>
      </c>
      <c r="M959" s="175">
        <v>293</v>
      </c>
      <c r="N959" s="180">
        <v>166</v>
      </c>
      <c r="O959" s="180">
        <v>40</v>
      </c>
      <c r="P959" s="181">
        <v>87</v>
      </c>
    </row>
    <row r="960" spans="1:16" x14ac:dyDescent="0.3">
      <c r="A960" s="178" t="s">
        <v>568</v>
      </c>
      <c r="B960" s="179" t="s">
        <v>569</v>
      </c>
      <c r="C960" s="179" t="s">
        <v>2161</v>
      </c>
      <c r="D960" s="178" t="s">
        <v>227</v>
      </c>
      <c r="E960" s="175">
        <v>305</v>
      </c>
      <c r="F960" s="180">
        <v>125</v>
      </c>
      <c r="G960" s="180">
        <v>67</v>
      </c>
      <c r="H960" s="181">
        <v>113</v>
      </c>
      <c r="I960" s="175">
        <v>304</v>
      </c>
      <c r="J960" s="180">
        <v>124</v>
      </c>
      <c r="K960" s="180">
        <v>65</v>
      </c>
      <c r="L960" s="181">
        <v>115</v>
      </c>
      <c r="M960" s="175">
        <v>299</v>
      </c>
      <c r="N960" s="180">
        <v>127</v>
      </c>
      <c r="O960" s="180">
        <v>48</v>
      </c>
      <c r="P960" s="181">
        <v>124</v>
      </c>
    </row>
    <row r="961" spans="1:16" x14ac:dyDescent="0.3">
      <c r="A961" s="178" t="s">
        <v>308</v>
      </c>
      <c r="B961" s="179" t="s">
        <v>939</v>
      </c>
      <c r="C961" s="179" t="s">
        <v>2162</v>
      </c>
      <c r="D961" s="178" t="s">
        <v>941</v>
      </c>
      <c r="E961" s="175">
        <v>297</v>
      </c>
      <c r="F961" s="180">
        <v>196</v>
      </c>
      <c r="G961" s="180">
        <v>36</v>
      </c>
      <c r="H961" s="181">
        <v>65</v>
      </c>
      <c r="I961" s="175">
        <v>296</v>
      </c>
      <c r="J961" s="180">
        <v>200</v>
      </c>
      <c r="K961" s="180">
        <v>26</v>
      </c>
      <c r="L961" s="181">
        <v>70</v>
      </c>
      <c r="M961" s="175">
        <v>293</v>
      </c>
      <c r="N961" s="180">
        <v>199</v>
      </c>
      <c r="O961" s="180">
        <v>21</v>
      </c>
      <c r="P961" s="181">
        <v>73</v>
      </c>
    </row>
    <row r="962" spans="1:16" x14ac:dyDescent="0.3">
      <c r="A962" s="178" t="s">
        <v>568</v>
      </c>
      <c r="B962" s="179" t="s">
        <v>309</v>
      </c>
      <c r="C962" s="179" t="s">
        <v>2163</v>
      </c>
      <c r="D962" s="178" t="s">
        <v>352</v>
      </c>
      <c r="E962" s="175">
        <v>298</v>
      </c>
      <c r="F962" s="180">
        <v>109</v>
      </c>
      <c r="G962" s="180">
        <v>43</v>
      </c>
      <c r="H962" s="181">
        <v>146</v>
      </c>
      <c r="I962" s="175">
        <v>287</v>
      </c>
      <c r="J962" s="180">
        <v>110</v>
      </c>
      <c r="K962" s="180">
        <v>28</v>
      </c>
      <c r="L962" s="181">
        <v>149</v>
      </c>
      <c r="M962" s="175">
        <v>283</v>
      </c>
      <c r="N962" s="180">
        <v>113</v>
      </c>
      <c r="O962" s="180">
        <v>25</v>
      </c>
      <c r="P962" s="181">
        <v>145</v>
      </c>
    </row>
    <row r="963" spans="1:16" x14ac:dyDescent="0.3">
      <c r="A963" s="178" t="s">
        <v>819</v>
      </c>
      <c r="B963" s="179" t="s">
        <v>569</v>
      </c>
      <c r="C963" s="179" t="s">
        <v>2164</v>
      </c>
      <c r="D963" s="178" t="s">
        <v>578</v>
      </c>
      <c r="E963" s="175">
        <v>277</v>
      </c>
      <c r="F963" s="180">
        <v>145</v>
      </c>
      <c r="G963" s="180">
        <v>75</v>
      </c>
      <c r="H963" s="181">
        <v>57</v>
      </c>
      <c r="I963" s="175">
        <v>290</v>
      </c>
      <c r="J963" s="180">
        <v>142</v>
      </c>
      <c r="K963" s="180">
        <v>90</v>
      </c>
      <c r="L963" s="181">
        <v>58</v>
      </c>
      <c r="M963" s="175">
        <v>293</v>
      </c>
      <c r="N963" s="180">
        <v>143</v>
      </c>
      <c r="O963" s="180">
        <v>86</v>
      </c>
      <c r="P963" s="181">
        <v>64</v>
      </c>
    </row>
    <row r="964" spans="1:16" x14ac:dyDescent="0.3">
      <c r="A964" s="178" t="s">
        <v>457</v>
      </c>
      <c r="B964" s="179" t="s">
        <v>181</v>
      </c>
      <c r="C964" s="179" t="s">
        <v>2165</v>
      </c>
      <c r="D964" s="178" t="s">
        <v>858</v>
      </c>
      <c r="E964" s="175">
        <v>288</v>
      </c>
      <c r="F964" s="180">
        <v>148</v>
      </c>
      <c r="G964" s="180">
        <v>71</v>
      </c>
      <c r="H964" s="181">
        <v>69</v>
      </c>
      <c r="I964" s="175">
        <v>288</v>
      </c>
      <c r="J964" s="180">
        <v>150</v>
      </c>
      <c r="K964" s="180">
        <v>66</v>
      </c>
      <c r="L964" s="181">
        <v>72</v>
      </c>
      <c r="M964" s="175">
        <v>288</v>
      </c>
      <c r="N964" s="180">
        <v>148</v>
      </c>
      <c r="O964" s="180">
        <v>66</v>
      </c>
      <c r="P964" s="181">
        <v>74</v>
      </c>
    </row>
    <row r="965" spans="1:16" x14ac:dyDescent="0.3">
      <c r="A965" s="178" t="s">
        <v>308</v>
      </c>
      <c r="B965" s="179" t="s">
        <v>181</v>
      </c>
      <c r="C965" s="179" t="s">
        <v>2166</v>
      </c>
      <c r="D965" s="178" t="s">
        <v>855</v>
      </c>
      <c r="E965" s="175">
        <v>288</v>
      </c>
      <c r="F965" s="180">
        <v>107</v>
      </c>
      <c r="G965" s="180">
        <v>54</v>
      </c>
      <c r="H965" s="181">
        <v>127</v>
      </c>
      <c r="I965" s="175">
        <v>283</v>
      </c>
      <c r="J965" s="180">
        <v>108</v>
      </c>
      <c r="K965" s="180">
        <v>49</v>
      </c>
      <c r="L965" s="181">
        <v>126</v>
      </c>
      <c r="M965" s="175">
        <v>288</v>
      </c>
      <c r="N965" s="180">
        <v>107</v>
      </c>
      <c r="O965" s="180">
        <v>51</v>
      </c>
      <c r="P965" s="181">
        <v>130</v>
      </c>
    </row>
    <row r="966" spans="1:16" x14ac:dyDescent="0.3">
      <c r="A966" s="178" t="s">
        <v>819</v>
      </c>
      <c r="B966" s="179" t="s">
        <v>712</v>
      </c>
      <c r="C966" s="179" t="s">
        <v>2167</v>
      </c>
      <c r="D966" s="178" t="s">
        <v>730</v>
      </c>
      <c r="E966" s="175">
        <v>225</v>
      </c>
      <c r="F966" s="180">
        <v>83</v>
      </c>
      <c r="G966" s="180">
        <v>85</v>
      </c>
      <c r="H966" s="181">
        <v>57</v>
      </c>
      <c r="I966" s="175">
        <v>288</v>
      </c>
      <c r="J966" s="180">
        <v>82</v>
      </c>
      <c r="K966" s="180">
        <v>148</v>
      </c>
      <c r="L966" s="181">
        <v>58</v>
      </c>
      <c r="M966" s="175">
        <v>280</v>
      </c>
      <c r="N966" s="180">
        <v>81</v>
      </c>
      <c r="O966" s="180">
        <v>145</v>
      </c>
      <c r="P966" s="181">
        <v>54</v>
      </c>
    </row>
    <row r="967" spans="1:16" x14ac:dyDescent="0.3">
      <c r="A967" s="178" t="s">
        <v>1187</v>
      </c>
      <c r="B967" s="179" t="s">
        <v>569</v>
      </c>
      <c r="C967" s="179" t="s">
        <v>2168</v>
      </c>
      <c r="D967" s="178" t="s">
        <v>672</v>
      </c>
      <c r="E967" s="175">
        <v>266</v>
      </c>
      <c r="F967" s="180">
        <v>140</v>
      </c>
      <c r="G967" s="180">
        <v>49</v>
      </c>
      <c r="H967" s="181">
        <v>77</v>
      </c>
      <c r="I967" s="175">
        <v>319</v>
      </c>
      <c r="J967" s="180">
        <v>141</v>
      </c>
      <c r="K967" s="180">
        <v>99</v>
      </c>
      <c r="L967" s="181">
        <v>79</v>
      </c>
      <c r="M967" s="175">
        <v>281</v>
      </c>
      <c r="N967" s="180">
        <v>140</v>
      </c>
      <c r="O967" s="180">
        <v>64</v>
      </c>
      <c r="P967" s="181">
        <v>77</v>
      </c>
    </row>
    <row r="968" spans="1:16" x14ac:dyDescent="0.3">
      <c r="A968" s="178" t="s">
        <v>711</v>
      </c>
      <c r="B968" s="179" t="s">
        <v>309</v>
      </c>
      <c r="C968" s="179" t="s">
        <v>2169</v>
      </c>
      <c r="D968" s="178" t="s">
        <v>412</v>
      </c>
      <c r="E968" s="175">
        <v>650</v>
      </c>
      <c r="F968" s="180">
        <v>586</v>
      </c>
      <c r="G968" s="180">
        <v>16</v>
      </c>
      <c r="H968" s="181">
        <v>48</v>
      </c>
      <c r="I968" s="175">
        <v>283</v>
      </c>
      <c r="J968" s="180">
        <v>185</v>
      </c>
      <c r="K968" s="180">
        <v>42</v>
      </c>
      <c r="L968" s="181">
        <v>56</v>
      </c>
      <c r="M968" s="175">
        <v>282</v>
      </c>
      <c r="N968" s="180">
        <v>186</v>
      </c>
      <c r="O968" s="180">
        <v>40</v>
      </c>
      <c r="P968" s="181">
        <v>56</v>
      </c>
    </row>
    <row r="969" spans="1:16" x14ac:dyDescent="0.3">
      <c r="A969" s="178" t="s">
        <v>107</v>
      </c>
      <c r="B969" s="179" t="s">
        <v>309</v>
      </c>
      <c r="C969" s="179" t="s">
        <v>2170</v>
      </c>
      <c r="D969" s="178" t="s">
        <v>418</v>
      </c>
      <c r="E969" s="175">
        <v>282</v>
      </c>
      <c r="F969" s="180">
        <v>157</v>
      </c>
      <c r="G969" s="180">
        <v>34</v>
      </c>
      <c r="H969" s="181">
        <v>91</v>
      </c>
      <c r="I969" s="175">
        <v>278</v>
      </c>
      <c r="J969" s="180">
        <v>158</v>
      </c>
      <c r="K969" s="180">
        <v>37</v>
      </c>
      <c r="L969" s="181">
        <v>83</v>
      </c>
      <c r="M969" s="175">
        <v>273</v>
      </c>
      <c r="N969" s="180">
        <v>162</v>
      </c>
      <c r="O969" s="180">
        <v>37</v>
      </c>
      <c r="P969" s="181">
        <v>74</v>
      </c>
    </row>
    <row r="970" spans="1:16" x14ac:dyDescent="0.3">
      <c r="A970" s="178" t="s">
        <v>1038</v>
      </c>
      <c r="B970" s="179" t="s">
        <v>261</v>
      </c>
      <c r="C970" s="179" t="s">
        <v>2171</v>
      </c>
      <c r="D970" s="178" t="s">
        <v>276</v>
      </c>
      <c r="E970" s="175">
        <v>283</v>
      </c>
      <c r="F970" s="180">
        <v>197</v>
      </c>
      <c r="G970" s="180">
        <v>26</v>
      </c>
      <c r="H970" s="181">
        <v>60</v>
      </c>
      <c r="I970" s="175">
        <v>281</v>
      </c>
      <c r="J970" s="180">
        <v>196</v>
      </c>
      <c r="K970" s="180">
        <v>25</v>
      </c>
      <c r="L970" s="181">
        <v>60</v>
      </c>
      <c r="M970" s="175">
        <v>303</v>
      </c>
      <c r="N970" s="180">
        <v>196</v>
      </c>
      <c r="O970" s="180">
        <v>23</v>
      </c>
      <c r="P970" s="181">
        <v>84</v>
      </c>
    </row>
    <row r="971" spans="1:16" x14ac:dyDescent="0.3">
      <c r="A971" s="178" t="s">
        <v>308</v>
      </c>
      <c r="B971" s="179" t="s">
        <v>939</v>
      </c>
      <c r="C971" s="179" t="s">
        <v>2172</v>
      </c>
      <c r="D971" s="178" t="s">
        <v>953</v>
      </c>
      <c r="E971" s="175">
        <v>293</v>
      </c>
      <c r="F971" s="180">
        <v>111</v>
      </c>
      <c r="G971" s="180">
        <v>147</v>
      </c>
      <c r="H971" s="181">
        <v>35</v>
      </c>
      <c r="I971" s="175">
        <v>300</v>
      </c>
      <c r="J971" s="180">
        <v>114</v>
      </c>
      <c r="K971" s="180">
        <v>142</v>
      </c>
      <c r="L971" s="181">
        <v>44</v>
      </c>
      <c r="M971" s="175">
        <v>272</v>
      </c>
      <c r="N971" s="180">
        <v>112</v>
      </c>
      <c r="O971" s="180">
        <v>121</v>
      </c>
      <c r="P971" s="181">
        <v>39</v>
      </c>
    </row>
    <row r="972" spans="1:16" x14ac:dyDescent="0.3">
      <c r="A972" s="178" t="s">
        <v>512</v>
      </c>
      <c r="B972" s="179" t="s">
        <v>939</v>
      </c>
      <c r="C972" s="179" t="s">
        <v>2173</v>
      </c>
      <c r="D972" s="178" t="s">
        <v>1008</v>
      </c>
      <c r="E972" s="175">
        <v>267</v>
      </c>
      <c r="F972" s="180">
        <v>175</v>
      </c>
      <c r="G972" s="180">
        <v>36</v>
      </c>
      <c r="H972" s="181">
        <v>56</v>
      </c>
      <c r="I972" s="175">
        <v>274</v>
      </c>
      <c r="J972" s="180">
        <v>174</v>
      </c>
      <c r="K972" s="180">
        <v>42</v>
      </c>
      <c r="L972" s="181">
        <v>58</v>
      </c>
      <c r="M972" s="175">
        <v>281</v>
      </c>
      <c r="N972" s="180">
        <v>172</v>
      </c>
      <c r="O972" s="180">
        <v>44</v>
      </c>
      <c r="P972" s="181">
        <v>65</v>
      </c>
    </row>
    <row r="973" spans="1:16" x14ac:dyDescent="0.3">
      <c r="A973" s="178" t="s">
        <v>568</v>
      </c>
      <c r="B973" s="179" t="s">
        <v>272</v>
      </c>
      <c r="C973" s="179" t="s">
        <v>2174</v>
      </c>
      <c r="D973" s="178" t="s">
        <v>544</v>
      </c>
      <c r="E973" s="175">
        <v>230</v>
      </c>
      <c r="F973" s="180">
        <v>84</v>
      </c>
      <c r="G973" s="180">
        <v>72</v>
      </c>
      <c r="H973" s="181">
        <v>74</v>
      </c>
      <c r="I973" s="175">
        <v>253</v>
      </c>
      <c r="J973" s="180">
        <v>90</v>
      </c>
      <c r="K973" s="180">
        <v>89</v>
      </c>
      <c r="L973" s="181">
        <v>74</v>
      </c>
      <c r="M973" s="175">
        <v>272</v>
      </c>
      <c r="N973" s="180">
        <v>92</v>
      </c>
      <c r="O973" s="180">
        <v>108</v>
      </c>
      <c r="P973" s="181">
        <v>72</v>
      </c>
    </row>
    <row r="974" spans="1:16" x14ac:dyDescent="0.3">
      <c r="A974" s="178" t="s">
        <v>762</v>
      </c>
      <c r="B974" s="179" t="s">
        <v>309</v>
      </c>
      <c r="C974" s="179" t="s">
        <v>2175</v>
      </c>
      <c r="D974" s="178" t="s">
        <v>415</v>
      </c>
      <c r="E974" s="175">
        <v>270</v>
      </c>
      <c r="F974" s="180">
        <v>120</v>
      </c>
      <c r="G974" s="180">
        <v>41</v>
      </c>
      <c r="H974" s="181">
        <v>109</v>
      </c>
      <c r="I974" s="175">
        <v>273</v>
      </c>
      <c r="J974" s="180">
        <v>124</v>
      </c>
      <c r="K974" s="180">
        <v>39</v>
      </c>
      <c r="L974" s="181">
        <v>110</v>
      </c>
      <c r="M974" s="175">
        <v>269</v>
      </c>
      <c r="N974" s="180">
        <v>124</v>
      </c>
      <c r="O974" s="180">
        <v>39</v>
      </c>
      <c r="P974" s="181">
        <v>106</v>
      </c>
    </row>
    <row r="975" spans="1:16" x14ac:dyDescent="0.3">
      <c r="A975" s="178" t="s">
        <v>711</v>
      </c>
      <c r="B975" s="179" t="s">
        <v>261</v>
      </c>
      <c r="C975" s="179" t="s">
        <v>2176</v>
      </c>
      <c r="D975" s="178" t="s">
        <v>263</v>
      </c>
      <c r="E975" s="175">
        <v>244</v>
      </c>
      <c r="F975" s="180">
        <v>107</v>
      </c>
      <c r="G975" s="180">
        <v>116</v>
      </c>
      <c r="H975" s="181">
        <v>21</v>
      </c>
      <c r="I975" s="175">
        <v>244</v>
      </c>
      <c r="J975" s="180">
        <v>104</v>
      </c>
      <c r="K975" s="180">
        <v>120</v>
      </c>
      <c r="L975" s="181">
        <v>20</v>
      </c>
      <c r="M975" s="175">
        <v>273</v>
      </c>
      <c r="N975" s="180">
        <v>147</v>
      </c>
      <c r="O975" s="180">
        <v>104</v>
      </c>
      <c r="P975" s="181">
        <v>22</v>
      </c>
    </row>
    <row r="976" spans="1:16" x14ac:dyDescent="0.3">
      <c r="A976" s="178" t="s">
        <v>819</v>
      </c>
      <c r="B976" s="179" t="s">
        <v>939</v>
      </c>
      <c r="C976" s="179" t="s">
        <v>2177</v>
      </c>
      <c r="D976" s="178" t="s">
        <v>985</v>
      </c>
      <c r="E976" s="175">
        <v>307</v>
      </c>
      <c r="F976" s="180">
        <v>129</v>
      </c>
      <c r="G976" s="180">
        <v>96</v>
      </c>
      <c r="H976" s="181">
        <v>82</v>
      </c>
      <c r="I976" s="175">
        <v>283</v>
      </c>
      <c r="J976" s="180">
        <v>129</v>
      </c>
      <c r="K976" s="180">
        <v>72</v>
      </c>
      <c r="L976" s="181">
        <v>82</v>
      </c>
      <c r="M976" s="175">
        <v>270</v>
      </c>
      <c r="N976" s="180">
        <v>132</v>
      </c>
      <c r="O976" s="180">
        <v>56</v>
      </c>
      <c r="P976" s="181">
        <v>82</v>
      </c>
    </row>
    <row r="977" spans="1:16" x14ac:dyDescent="0.3">
      <c r="A977" s="178" t="s">
        <v>1085</v>
      </c>
      <c r="B977" s="179" t="s">
        <v>939</v>
      </c>
      <c r="C977" s="179" t="s">
        <v>2178</v>
      </c>
      <c r="D977" s="178" t="s">
        <v>957</v>
      </c>
      <c r="E977" s="175">
        <v>275</v>
      </c>
      <c r="F977" s="180">
        <v>114</v>
      </c>
      <c r="G977" s="180">
        <v>72</v>
      </c>
      <c r="H977" s="181">
        <v>89</v>
      </c>
      <c r="I977" s="175">
        <v>272</v>
      </c>
      <c r="J977" s="180">
        <v>111</v>
      </c>
      <c r="K977" s="180">
        <v>74</v>
      </c>
      <c r="L977" s="181">
        <v>87</v>
      </c>
      <c r="M977" s="175">
        <v>269</v>
      </c>
      <c r="N977" s="180">
        <v>112</v>
      </c>
      <c r="O977" s="180">
        <v>70</v>
      </c>
      <c r="P977" s="181">
        <v>87</v>
      </c>
    </row>
    <row r="978" spans="1:16" x14ac:dyDescent="0.3">
      <c r="A978" s="178" t="s">
        <v>308</v>
      </c>
      <c r="B978" s="179" t="s">
        <v>309</v>
      </c>
      <c r="C978" s="179" t="s">
        <v>2179</v>
      </c>
      <c r="D978" s="178" t="s">
        <v>428</v>
      </c>
      <c r="E978" s="175">
        <v>249</v>
      </c>
      <c r="F978" s="180">
        <v>130</v>
      </c>
      <c r="G978" s="180">
        <v>32</v>
      </c>
      <c r="H978" s="181">
        <v>87</v>
      </c>
      <c r="I978" s="175">
        <v>258</v>
      </c>
      <c r="J978" s="180">
        <v>131</v>
      </c>
      <c r="K978" s="180">
        <v>32</v>
      </c>
      <c r="L978" s="181">
        <v>95</v>
      </c>
      <c r="M978" s="175">
        <v>267</v>
      </c>
      <c r="N978" s="180">
        <v>141</v>
      </c>
      <c r="O978" s="180">
        <v>33</v>
      </c>
      <c r="P978" s="181">
        <v>93</v>
      </c>
    </row>
    <row r="979" spans="1:16" x14ac:dyDescent="0.3">
      <c r="A979" s="178" t="s">
        <v>1038</v>
      </c>
      <c r="B979" s="179" t="s">
        <v>181</v>
      </c>
      <c r="C979" s="179" t="s">
        <v>2180</v>
      </c>
      <c r="D979" s="178" t="s">
        <v>314</v>
      </c>
      <c r="E979" s="175">
        <v>253</v>
      </c>
      <c r="F979" s="180">
        <v>117</v>
      </c>
      <c r="G979" s="180">
        <v>53</v>
      </c>
      <c r="H979" s="181">
        <v>83</v>
      </c>
      <c r="I979" s="175">
        <v>264</v>
      </c>
      <c r="J979" s="180">
        <v>120</v>
      </c>
      <c r="K979" s="180">
        <v>49</v>
      </c>
      <c r="L979" s="181">
        <v>95</v>
      </c>
      <c r="M979" s="175">
        <v>266</v>
      </c>
      <c r="N979" s="180">
        <v>119</v>
      </c>
      <c r="O979" s="180">
        <v>55</v>
      </c>
      <c r="P979" s="181">
        <v>92</v>
      </c>
    </row>
    <row r="980" spans="1:16" x14ac:dyDescent="0.3">
      <c r="A980" s="178" t="s">
        <v>924</v>
      </c>
      <c r="B980" s="179" t="s">
        <v>939</v>
      </c>
      <c r="C980" s="179" t="s">
        <v>2181</v>
      </c>
      <c r="D980" s="178" t="s">
        <v>987</v>
      </c>
      <c r="E980" s="175">
        <v>257</v>
      </c>
      <c r="F980" s="180">
        <v>155</v>
      </c>
      <c r="G980" s="180">
        <v>64</v>
      </c>
      <c r="H980" s="181">
        <v>38</v>
      </c>
      <c r="I980" s="175">
        <v>263</v>
      </c>
      <c r="J980" s="180">
        <v>154</v>
      </c>
      <c r="K980" s="180">
        <v>68</v>
      </c>
      <c r="L980" s="181">
        <v>41</v>
      </c>
      <c r="M980" s="175">
        <v>273</v>
      </c>
      <c r="N980" s="180">
        <v>154</v>
      </c>
      <c r="O980" s="180">
        <v>74</v>
      </c>
      <c r="P980" s="181">
        <v>45</v>
      </c>
    </row>
    <row r="981" spans="1:16" x14ac:dyDescent="0.3">
      <c r="A981" s="178" t="s">
        <v>107</v>
      </c>
      <c r="B981" s="179" t="s">
        <v>569</v>
      </c>
      <c r="C981" s="179" t="s">
        <v>2182</v>
      </c>
      <c r="D981" s="178" t="s">
        <v>603</v>
      </c>
      <c r="E981" s="175">
        <v>247</v>
      </c>
      <c r="F981" s="180">
        <v>112</v>
      </c>
      <c r="G981" s="180">
        <v>61</v>
      </c>
      <c r="H981" s="181">
        <v>74</v>
      </c>
      <c r="I981" s="175">
        <v>233</v>
      </c>
      <c r="J981" s="180">
        <v>107</v>
      </c>
      <c r="K981" s="180">
        <v>53</v>
      </c>
      <c r="L981" s="181">
        <v>73</v>
      </c>
      <c r="M981" s="175">
        <v>259</v>
      </c>
      <c r="N981" s="180">
        <v>147</v>
      </c>
      <c r="O981" s="180">
        <v>49</v>
      </c>
      <c r="P981" s="181">
        <v>63</v>
      </c>
    </row>
    <row r="982" spans="1:16" x14ac:dyDescent="0.3">
      <c r="A982" s="178" t="s">
        <v>711</v>
      </c>
      <c r="B982" s="179" t="s">
        <v>793</v>
      </c>
      <c r="C982" s="179" t="s">
        <v>2183</v>
      </c>
      <c r="D982" s="178" t="s">
        <v>803</v>
      </c>
      <c r="E982" s="175">
        <v>206</v>
      </c>
      <c r="F982" s="180">
        <v>74</v>
      </c>
      <c r="G982" s="180">
        <v>57</v>
      </c>
      <c r="H982" s="181">
        <v>75</v>
      </c>
      <c r="I982" s="175">
        <v>201</v>
      </c>
      <c r="J982" s="180">
        <v>65</v>
      </c>
      <c r="K982" s="180">
        <v>52</v>
      </c>
      <c r="L982" s="181">
        <v>84</v>
      </c>
      <c r="M982" s="175">
        <v>270</v>
      </c>
      <c r="N982" s="180">
        <v>93</v>
      </c>
      <c r="O982" s="180">
        <v>91</v>
      </c>
      <c r="P982" s="181">
        <v>86</v>
      </c>
    </row>
    <row r="983" spans="1:16" x14ac:dyDescent="0.3">
      <c r="A983" s="178" t="s">
        <v>938</v>
      </c>
      <c r="B983" s="179" t="s">
        <v>309</v>
      </c>
      <c r="C983" s="179" t="s">
        <v>2184</v>
      </c>
      <c r="D983" s="178" t="s">
        <v>404</v>
      </c>
      <c r="E983" s="175">
        <v>274</v>
      </c>
      <c r="F983" s="180">
        <v>102</v>
      </c>
      <c r="G983" s="180">
        <v>94</v>
      </c>
      <c r="H983" s="181">
        <v>78</v>
      </c>
      <c r="I983" s="175">
        <v>277</v>
      </c>
      <c r="J983" s="180">
        <v>104</v>
      </c>
      <c r="K983" s="180">
        <v>93</v>
      </c>
      <c r="L983" s="181">
        <v>80</v>
      </c>
      <c r="M983" s="175">
        <v>266</v>
      </c>
      <c r="N983" s="180">
        <v>105</v>
      </c>
      <c r="O983" s="180">
        <v>83</v>
      </c>
      <c r="P983" s="181">
        <v>78</v>
      </c>
    </row>
    <row r="984" spans="1:16" x14ac:dyDescent="0.3">
      <c r="A984" s="178" t="s">
        <v>107</v>
      </c>
      <c r="B984" s="179" t="s">
        <v>309</v>
      </c>
      <c r="C984" s="179" t="s">
        <v>2185</v>
      </c>
      <c r="D984" s="178" t="s">
        <v>353</v>
      </c>
      <c r="E984" s="175">
        <v>281</v>
      </c>
      <c r="F984" s="180">
        <v>15</v>
      </c>
      <c r="G984" s="180">
        <v>255</v>
      </c>
      <c r="H984" s="181">
        <v>11</v>
      </c>
      <c r="I984" s="175">
        <v>257</v>
      </c>
      <c r="J984" s="180">
        <v>13</v>
      </c>
      <c r="K984" s="180">
        <v>233</v>
      </c>
      <c r="L984" s="181">
        <v>11</v>
      </c>
      <c r="M984" s="175">
        <v>267</v>
      </c>
      <c r="N984" s="180">
        <v>14</v>
      </c>
      <c r="O984" s="180">
        <v>242</v>
      </c>
      <c r="P984" s="181">
        <v>11</v>
      </c>
    </row>
    <row r="985" spans="1:16" x14ac:dyDescent="0.3">
      <c r="A985" s="178" t="s">
        <v>568</v>
      </c>
      <c r="B985" s="179" t="s">
        <v>108</v>
      </c>
      <c r="C985" s="179" t="s">
        <v>2186</v>
      </c>
      <c r="D985" s="178" t="s">
        <v>228</v>
      </c>
      <c r="E985" s="175">
        <v>265</v>
      </c>
      <c r="F985" s="180">
        <v>142</v>
      </c>
      <c r="G985" s="180">
        <v>16</v>
      </c>
      <c r="H985" s="181">
        <v>107</v>
      </c>
      <c r="I985" s="175">
        <v>270</v>
      </c>
      <c r="J985" s="180">
        <v>144</v>
      </c>
      <c r="K985" s="180">
        <v>18</v>
      </c>
      <c r="L985" s="181">
        <v>108</v>
      </c>
      <c r="M985" s="175">
        <v>265</v>
      </c>
      <c r="N985" s="180">
        <v>145</v>
      </c>
      <c r="O985" s="180">
        <v>14</v>
      </c>
      <c r="P985" s="181">
        <v>106</v>
      </c>
    </row>
    <row r="986" spans="1:16" x14ac:dyDescent="0.3">
      <c r="A986" s="178" t="s">
        <v>819</v>
      </c>
      <c r="B986" s="179" t="s">
        <v>569</v>
      </c>
      <c r="C986" s="179" t="s">
        <v>2187</v>
      </c>
      <c r="D986" s="178" t="s">
        <v>276</v>
      </c>
      <c r="E986" s="175">
        <v>158</v>
      </c>
      <c r="F986" s="180">
        <v>72</v>
      </c>
      <c r="G986" s="180">
        <v>55</v>
      </c>
      <c r="H986" s="181">
        <v>31</v>
      </c>
      <c r="I986" s="175">
        <v>163</v>
      </c>
      <c r="J986" s="180">
        <v>73</v>
      </c>
      <c r="K986" s="180">
        <v>58</v>
      </c>
      <c r="L986" s="181">
        <v>32</v>
      </c>
      <c r="M986" s="175">
        <v>264</v>
      </c>
      <c r="N986" s="180">
        <v>73</v>
      </c>
      <c r="O986" s="180">
        <v>159</v>
      </c>
      <c r="P986" s="181">
        <v>32</v>
      </c>
    </row>
    <row r="987" spans="1:16" x14ac:dyDescent="0.3">
      <c r="A987" s="178" t="s">
        <v>107</v>
      </c>
      <c r="B987" s="179" t="s">
        <v>569</v>
      </c>
      <c r="C987" s="179" t="s">
        <v>2188</v>
      </c>
      <c r="D987" s="178" t="s">
        <v>662</v>
      </c>
      <c r="E987" s="175">
        <v>251</v>
      </c>
      <c r="F987" s="180">
        <v>104</v>
      </c>
      <c r="G987" s="180">
        <v>78</v>
      </c>
      <c r="H987" s="181">
        <v>69</v>
      </c>
      <c r="I987" s="175">
        <v>250</v>
      </c>
      <c r="J987" s="180">
        <v>103</v>
      </c>
      <c r="K987" s="180">
        <v>72</v>
      </c>
      <c r="L987" s="181">
        <v>75</v>
      </c>
      <c r="M987" s="175">
        <v>273</v>
      </c>
      <c r="N987" s="180">
        <v>101</v>
      </c>
      <c r="O987" s="180">
        <v>88</v>
      </c>
      <c r="P987" s="181">
        <v>84</v>
      </c>
    </row>
    <row r="988" spans="1:16" x14ac:dyDescent="0.3">
      <c r="A988" s="178" t="s">
        <v>1149</v>
      </c>
      <c r="B988" s="179" t="s">
        <v>939</v>
      </c>
      <c r="C988" s="179" t="s">
        <v>2189</v>
      </c>
      <c r="D988" s="178" t="s">
        <v>989</v>
      </c>
      <c r="E988" s="175">
        <v>245</v>
      </c>
      <c r="F988" s="180">
        <v>76</v>
      </c>
      <c r="G988" s="180">
        <v>75</v>
      </c>
      <c r="H988" s="181">
        <v>94</v>
      </c>
      <c r="I988" s="175">
        <v>255</v>
      </c>
      <c r="J988" s="180">
        <v>82</v>
      </c>
      <c r="K988" s="180">
        <v>71</v>
      </c>
      <c r="L988" s="181">
        <v>102</v>
      </c>
      <c r="M988" s="175">
        <v>249</v>
      </c>
      <c r="N988" s="180">
        <v>86</v>
      </c>
      <c r="O988" s="180">
        <v>74</v>
      </c>
      <c r="P988" s="181">
        <v>89</v>
      </c>
    </row>
    <row r="989" spans="1:16" x14ac:dyDescent="0.3">
      <c r="A989" s="178" t="s">
        <v>792</v>
      </c>
      <c r="B989" s="179" t="s">
        <v>309</v>
      </c>
      <c r="C989" s="179" t="s">
        <v>2190</v>
      </c>
      <c r="D989" s="178" t="s">
        <v>348</v>
      </c>
      <c r="E989" s="175">
        <v>278</v>
      </c>
      <c r="F989" s="180">
        <v>88</v>
      </c>
      <c r="G989" s="180">
        <v>117</v>
      </c>
      <c r="H989" s="181">
        <v>73</v>
      </c>
      <c r="I989" s="175">
        <v>275</v>
      </c>
      <c r="J989" s="180">
        <v>86</v>
      </c>
      <c r="K989" s="180">
        <v>113</v>
      </c>
      <c r="L989" s="181">
        <v>76</v>
      </c>
      <c r="M989" s="175">
        <v>251</v>
      </c>
      <c r="N989" s="180">
        <v>86</v>
      </c>
      <c r="O989" s="180">
        <v>99</v>
      </c>
      <c r="P989" s="181">
        <v>66</v>
      </c>
    </row>
    <row r="990" spans="1:16" x14ac:dyDescent="0.3">
      <c r="A990" s="178" t="s">
        <v>819</v>
      </c>
      <c r="B990" s="179" t="s">
        <v>309</v>
      </c>
      <c r="C990" s="179" t="s">
        <v>2191</v>
      </c>
      <c r="D990" s="178" t="s">
        <v>410</v>
      </c>
      <c r="E990" s="175">
        <v>263</v>
      </c>
      <c r="F990" s="180">
        <v>75</v>
      </c>
      <c r="G990" s="180">
        <v>120</v>
      </c>
      <c r="H990" s="181">
        <v>68</v>
      </c>
      <c r="I990" s="175">
        <v>259</v>
      </c>
      <c r="J990" s="180">
        <v>78</v>
      </c>
      <c r="K990" s="180">
        <v>114</v>
      </c>
      <c r="L990" s="181">
        <v>67</v>
      </c>
      <c r="M990" s="175">
        <v>256</v>
      </c>
      <c r="N990" s="180">
        <v>77</v>
      </c>
      <c r="O990" s="180">
        <v>116</v>
      </c>
      <c r="P990" s="181">
        <v>63</v>
      </c>
    </row>
    <row r="991" spans="1:16" x14ac:dyDescent="0.3">
      <c r="A991" s="178" t="s">
        <v>107</v>
      </c>
      <c r="B991" s="179" t="s">
        <v>1179</v>
      </c>
      <c r="C991" s="179" t="s">
        <v>2192</v>
      </c>
      <c r="D991" s="178" t="s">
        <v>359</v>
      </c>
      <c r="E991" s="175">
        <v>255</v>
      </c>
      <c r="F991" s="180">
        <v>91</v>
      </c>
      <c r="G991" s="180">
        <v>110</v>
      </c>
      <c r="H991" s="181">
        <v>54</v>
      </c>
      <c r="I991" s="175">
        <v>246</v>
      </c>
      <c r="J991" s="180">
        <v>93</v>
      </c>
      <c r="K991" s="180">
        <v>101</v>
      </c>
      <c r="L991" s="181">
        <v>52</v>
      </c>
      <c r="M991" s="175">
        <v>260</v>
      </c>
      <c r="N991" s="180">
        <v>94</v>
      </c>
      <c r="O991" s="180">
        <v>114</v>
      </c>
      <c r="P991" s="181">
        <v>52</v>
      </c>
    </row>
    <row r="992" spans="1:16" x14ac:dyDescent="0.3">
      <c r="A992" s="178" t="s">
        <v>819</v>
      </c>
      <c r="B992" s="179" t="s">
        <v>261</v>
      </c>
      <c r="C992" s="179" t="s">
        <v>2193</v>
      </c>
      <c r="D992" s="178" t="s">
        <v>287</v>
      </c>
      <c r="E992" s="175">
        <v>259</v>
      </c>
      <c r="F992" s="180">
        <v>128</v>
      </c>
      <c r="G992" s="180">
        <v>66</v>
      </c>
      <c r="H992" s="181">
        <v>65</v>
      </c>
      <c r="I992" s="175">
        <v>259</v>
      </c>
      <c r="J992" s="180">
        <v>127</v>
      </c>
      <c r="K992" s="180">
        <v>63</v>
      </c>
      <c r="L992" s="181">
        <v>69</v>
      </c>
      <c r="M992" s="175">
        <v>258</v>
      </c>
      <c r="N992" s="180">
        <v>119</v>
      </c>
      <c r="O992" s="180">
        <v>71</v>
      </c>
      <c r="P992" s="181">
        <v>68</v>
      </c>
    </row>
    <row r="993" spans="1:16" x14ac:dyDescent="0.3">
      <c r="A993" s="178" t="s">
        <v>819</v>
      </c>
      <c r="B993" s="179" t="s">
        <v>1039</v>
      </c>
      <c r="C993" s="179" t="s">
        <v>2194</v>
      </c>
      <c r="D993" s="178" t="s">
        <v>1080</v>
      </c>
      <c r="E993" s="175">
        <v>261</v>
      </c>
      <c r="F993" s="180">
        <v>131</v>
      </c>
      <c r="G993" s="180">
        <v>63</v>
      </c>
      <c r="H993" s="181">
        <v>67</v>
      </c>
      <c r="I993" s="175">
        <v>260</v>
      </c>
      <c r="J993" s="180">
        <v>136</v>
      </c>
      <c r="K993" s="180">
        <v>61</v>
      </c>
      <c r="L993" s="181">
        <v>63</v>
      </c>
      <c r="M993" s="175">
        <v>261</v>
      </c>
      <c r="N993" s="180">
        <v>138</v>
      </c>
      <c r="O993" s="180">
        <v>58</v>
      </c>
      <c r="P993" s="181">
        <v>65</v>
      </c>
    </row>
    <row r="994" spans="1:16" x14ac:dyDescent="0.3">
      <c r="A994" s="178" t="s">
        <v>568</v>
      </c>
      <c r="B994" s="179" t="s">
        <v>681</v>
      </c>
      <c r="C994" s="179" t="s">
        <v>2195</v>
      </c>
      <c r="D994" s="178" t="s">
        <v>700</v>
      </c>
      <c r="E994" s="175">
        <v>271</v>
      </c>
      <c r="F994" s="180">
        <v>117</v>
      </c>
      <c r="G994" s="180">
        <v>78</v>
      </c>
      <c r="H994" s="181">
        <v>76</v>
      </c>
      <c r="I994" s="175">
        <v>261</v>
      </c>
      <c r="J994" s="180">
        <v>116</v>
      </c>
      <c r="K994" s="180">
        <v>67</v>
      </c>
      <c r="L994" s="181">
        <v>78</v>
      </c>
      <c r="M994" s="175">
        <v>254</v>
      </c>
      <c r="N994" s="180">
        <v>116</v>
      </c>
      <c r="O994" s="180">
        <v>65</v>
      </c>
      <c r="P994" s="181">
        <v>73</v>
      </c>
    </row>
    <row r="995" spans="1:16" x14ac:dyDescent="0.3">
      <c r="A995" s="178" t="s">
        <v>457</v>
      </c>
      <c r="B995" s="179" t="s">
        <v>874</v>
      </c>
      <c r="C995" s="179" t="s">
        <v>2196</v>
      </c>
      <c r="D995" s="178" t="s">
        <v>877</v>
      </c>
      <c r="E995" s="175">
        <v>251</v>
      </c>
      <c r="F995" s="180">
        <v>78</v>
      </c>
      <c r="G995" s="180">
        <v>115</v>
      </c>
      <c r="H995" s="181">
        <v>58</v>
      </c>
      <c r="I995" s="175">
        <v>255</v>
      </c>
      <c r="J995" s="180">
        <v>80</v>
      </c>
      <c r="K995" s="180">
        <v>114</v>
      </c>
      <c r="L995" s="181">
        <v>61</v>
      </c>
      <c r="M995" s="175">
        <v>258</v>
      </c>
      <c r="N995" s="180">
        <v>83</v>
      </c>
      <c r="O995" s="180">
        <v>114</v>
      </c>
      <c r="P995" s="181">
        <v>61</v>
      </c>
    </row>
    <row r="996" spans="1:16" x14ac:dyDescent="0.3">
      <c r="A996" s="178" t="s">
        <v>1122</v>
      </c>
      <c r="B996" s="179" t="s">
        <v>475</v>
      </c>
      <c r="C996" s="179" t="s">
        <v>2197</v>
      </c>
      <c r="D996" s="178" t="s">
        <v>506</v>
      </c>
      <c r="E996" s="175">
        <v>244</v>
      </c>
      <c r="F996" s="180">
        <v>49</v>
      </c>
      <c r="G996" s="180">
        <v>123</v>
      </c>
      <c r="H996" s="181">
        <v>72</v>
      </c>
      <c r="I996" s="175">
        <v>253</v>
      </c>
      <c r="J996" s="180">
        <v>48</v>
      </c>
      <c r="K996" s="180">
        <v>134</v>
      </c>
      <c r="L996" s="181">
        <v>71</v>
      </c>
      <c r="M996" s="175">
        <v>254</v>
      </c>
      <c r="N996" s="180">
        <v>50</v>
      </c>
      <c r="O996" s="180">
        <v>134</v>
      </c>
      <c r="P996" s="181">
        <v>70</v>
      </c>
    </row>
    <row r="997" spans="1:16" x14ac:dyDescent="0.3">
      <c r="A997" s="178" t="s">
        <v>819</v>
      </c>
      <c r="B997" s="179" t="s">
        <v>569</v>
      </c>
      <c r="C997" s="179" t="s">
        <v>2198</v>
      </c>
      <c r="D997" s="178" t="s">
        <v>622</v>
      </c>
      <c r="E997" s="175">
        <v>254</v>
      </c>
      <c r="F997" s="180">
        <v>154</v>
      </c>
      <c r="G997" s="180">
        <v>37</v>
      </c>
      <c r="H997" s="181">
        <v>63</v>
      </c>
      <c r="I997" s="175">
        <v>255</v>
      </c>
      <c r="J997" s="180">
        <v>153</v>
      </c>
      <c r="K997" s="180">
        <v>38</v>
      </c>
      <c r="L997" s="181">
        <v>64</v>
      </c>
      <c r="M997" s="175">
        <v>254</v>
      </c>
      <c r="N997" s="180">
        <v>154</v>
      </c>
      <c r="O997" s="180">
        <v>36</v>
      </c>
      <c r="P997" s="181">
        <v>64</v>
      </c>
    </row>
    <row r="998" spans="1:16" x14ac:dyDescent="0.3">
      <c r="A998" s="178" t="s">
        <v>1014</v>
      </c>
      <c r="B998" s="179" t="s">
        <v>939</v>
      </c>
      <c r="C998" s="179" t="s">
        <v>2199</v>
      </c>
      <c r="D998" s="178" t="s">
        <v>974</v>
      </c>
      <c r="E998" s="175">
        <v>237</v>
      </c>
      <c r="F998" s="180">
        <v>149</v>
      </c>
      <c r="G998" s="180">
        <v>66</v>
      </c>
      <c r="H998" s="181">
        <v>22</v>
      </c>
      <c r="I998" s="175">
        <v>278</v>
      </c>
      <c r="J998" s="180">
        <v>150</v>
      </c>
      <c r="K998" s="180">
        <v>106</v>
      </c>
      <c r="L998" s="181">
        <v>22</v>
      </c>
      <c r="M998" s="175">
        <v>267</v>
      </c>
      <c r="N998" s="180">
        <v>147</v>
      </c>
      <c r="O998" s="180">
        <v>85</v>
      </c>
      <c r="P998" s="181">
        <v>35</v>
      </c>
    </row>
    <row r="999" spans="1:16" x14ac:dyDescent="0.3">
      <c r="A999" s="178" t="s">
        <v>107</v>
      </c>
      <c r="B999" s="179" t="s">
        <v>569</v>
      </c>
      <c r="C999" s="179" t="s">
        <v>2200</v>
      </c>
      <c r="D999" s="178" t="s">
        <v>608</v>
      </c>
      <c r="E999" s="175">
        <v>254</v>
      </c>
      <c r="F999" s="180">
        <v>95</v>
      </c>
      <c r="G999" s="180">
        <v>53</v>
      </c>
      <c r="H999" s="181">
        <v>106</v>
      </c>
      <c r="I999" s="175">
        <v>266</v>
      </c>
      <c r="J999" s="180">
        <v>99</v>
      </c>
      <c r="K999" s="180">
        <v>56</v>
      </c>
      <c r="L999" s="181">
        <v>111</v>
      </c>
      <c r="M999" s="175">
        <v>257</v>
      </c>
      <c r="N999" s="180">
        <v>95</v>
      </c>
      <c r="O999" s="180">
        <v>48</v>
      </c>
      <c r="P999" s="181">
        <v>114</v>
      </c>
    </row>
    <row r="1000" spans="1:16" x14ac:dyDescent="0.3">
      <c r="A1000" s="178" t="s">
        <v>938</v>
      </c>
      <c r="B1000" s="179" t="s">
        <v>309</v>
      </c>
      <c r="C1000" s="179" t="s">
        <v>2201</v>
      </c>
      <c r="D1000" s="178" t="s">
        <v>375</v>
      </c>
      <c r="E1000" s="175">
        <v>259</v>
      </c>
      <c r="F1000" s="180">
        <v>178</v>
      </c>
      <c r="G1000" s="180">
        <v>19</v>
      </c>
      <c r="H1000" s="181">
        <v>62</v>
      </c>
      <c r="I1000" s="175">
        <v>265</v>
      </c>
      <c r="J1000" s="180">
        <v>182</v>
      </c>
      <c r="K1000" s="180">
        <v>18</v>
      </c>
      <c r="L1000" s="181">
        <v>65</v>
      </c>
      <c r="M1000" s="175">
        <v>253</v>
      </c>
      <c r="N1000" s="180">
        <v>179</v>
      </c>
      <c r="O1000" s="180">
        <v>7</v>
      </c>
      <c r="P1000" s="181">
        <v>67</v>
      </c>
    </row>
    <row r="1001" spans="1:16" x14ac:dyDescent="0.3">
      <c r="A1001" s="178" t="s">
        <v>873</v>
      </c>
      <c r="B1001" s="179" t="s">
        <v>681</v>
      </c>
      <c r="C1001" s="179" t="s">
        <v>2202</v>
      </c>
      <c r="D1001" s="178" t="s">
        <v>695</v>
      </c>
      <c r="E1001" s="175">
        <v>235</v>
      </c>
      <c r="F1001" s="180">
        <v>89</v>
      </c>
      <c r="G1001" s="180">
        <v>36</v>
      </c>
      <c r="H1001" s="181">
        <v>110</v>
      </c>
      <c r="I1001" s="175">
        <v>246</v>
      </c>
      <c r="J1001" s="180">
        <v>88</v>
      </c>
      <c r="K1001" s="180">
        <v>36</v>
      </c>
      <c r="L1001" s="181">
        <v>122</v>
      </c>
      <c r="M1001" s="175">
        <v>252</v>
      </c>
      <c r="N1001" s="180">
        <v>87</v>
      </c>
      <c r="O1001" s="180">
        <v>41</v>
      </c>
      <c r="P1001" s="181">
        <v>124</v>
      </c>
    </row>
    <row r="1002" spans="1:16" x14ac:dyDescent="0.3">
      <c r="A1002" s="178" t="s">
        <v>539</v>
      </c>
      <c r="B1002" s="179" t="s">
        <v>475</v>
      </c>
      <c r="C1002" s="179" t="s">
        <v>2203</v>
      </c>
      <c r="D1002" s="178" t="s">
        <v>459</v>
      </c>
      <c r="E1002" s="175">
        <v>272</v>
      </c>
      <c r="F1002" s="180">
        <v>147</v>
      </c>
      <c r="G1002" s="180">
        <v>63</v>
      </c>
      <c r="H1002" s="181">
        <v>62</v>
      </c>
      <c r="I1002" s="175">
        <v>231</v>
      </c>
      <c r="J1002" s="180">
        <v>147</v>
      </c>
      <c r="K1002" s="180">
        <v>14</v>
      </c>
      <c r="L1002" s="181">
        <v>70</v>
      </c>
      <c r="M1002" s="175">
        <v>245</v>
      </c>
      <c r="N1002" s="180">
        <v>148</v>
      </c>
      <c r="O1002" s="180">
        <v>30</v>
      </c>
      <c r="P1002" s="181">
        <v>67</v>
      </c>
    </row>
    <row r="1003" spans="1:16" x14ac:dyDescent="0.3">
      <c r="A1003" s="178" t="s">
        <v>107</v>
      </c>
      <c r="B1003" s="179" t="s">
        <v>569</v>
      </c>
      <c r="C1003" s="179" t="s">
        <v>2204</v>
      </c>
      <c r="D1003" s="178" t="s">
        <v>181</v>
      </c>
      <c r="E1003" s="175">
        <v>269</v>
      </c>
      <c r="F1003" s="180">
        <v>96</v>
      </c>
      <c r="G1003" s="180">
        <v>22</v>
      </c>
      <c r="H1003" s="181">
        <v>151</v>
      </c>
      <c r="I1003" s="175">
        <v>247</v>
      </c>
      <c r="J1003" s="180">
        <v>96</v>
      </c>
      <c r="K1003" s="180">
        <v>11</v>
      </c>
      <c r="L1003" s="181">
        <v>140</v>
      </c>
      <c r="M1003" s="175">
        <v>245</v>
      </c>
      <c r="N1003" s="180">
        <v>96</v>
      </c>
      <c r="O1003" s="180">
        <v>11</v>
      </c>
      <c r="P1003" s="181">
        <v>138</v>
      </c>
    </row>
    <row r="1004" spans="1:16" x14ac:dyDescent="0.3">
      <c r="A1004" s="178" t="s">
        <v>938</v>
      </c>
      <c r="B1004" s="179" t="s">
        <v>681</v>
      </c>
      <c r="C1004" s="179" t="s">
        <v>2205</v>
      </c>
      <c r="D1004" s="178" t="s">
        <v>689</v>
      </c>
      <c r="E1004" s="175">
        <v>238</v>
      </c>
      <c r="F1004" s="180">
        <v>116</v>
      </c>
      <c r="G1004" s="180">
        <v>60</v>
      </c>
      <c r="H1004" s="181">
        <v>62</v>
      </c>
      <c r="I1004" s="175">
        <v>239</v>
      </c>
      <c r="J1004" s="180">
        <v>116</v>
      </c>
      <c r="K1004" s="180">
        <v>57</v>
      </c>
      <c r="L1004" s="181">
        <v>66</v>
      </c>
      <c r="M1004" s="175">
        <v>247</v>
      </c>
      <c r="N1004" s="180">
        <v>120</v>
      </c>
      <c r="O1004" s="180">
        <v>61</v>
      </c>
      <c r="P1004" s="181">
        <v>66</v>
      </c>
    </row>
    <row r="1005" spans="1:16" x14ac:dyDescent="0.3">
      <c r="A1005" s="178" t="s">
        <v>711</v>
      </c>
      <c r="B1005" s="179" t="s">
        <v>309</v>
      </c>
      <c r="C1005" s="179" t="s">
        <v>2206</v>
      </c>
      <c r="D1005" s="178" t="s">
        <v>320</v>
      </c>
      <c r="E1005" s="175">
        <v>252</v>
      </c>
      <c r="F1005" s="180">
        <v>62</v>
      </c>
      <c r="G1005" s="180">
        <v>76</v>
      </c>
      <c r="H1005" s="181">
        <v>114</v>
      </c>
      <c r="I1005" s="175">
        <v>247</v>
      </c>
      <c r="J1005" s="180">
        <v>61</v>
      </c>
      <c r="K1005" s="180">
        <v>76</v>
      </c>
      <c r="L1005" s="181">
        <v>110</v>
      </c>
      <c r="M1005" s="175">
        <v>242</v>
      </c>
      <c r="N1005" s="180">
        <v>61</v>
      </c>
      <c r="O1005" s="180">
        <v>73</v>
      </c>
      <c r="P1005" s="181">
        <v>108</v>
      </c>
    </row>
    <row r="1006" spans="1:16" x14ac:dyDescent="0.3">
      <c r="A1006" s="178" t="s">
        <v>107</v>
      </c>
      <c r="B1006" s="179" t="s">
        <v>569</v>
      </c>
      <c r="C1006" s="179" t="s">
        <v>2207</v>
      </c>
      <c r="D1006" s="178" t="s">
        <v>613</v>
      </c>
      <c r="E1006" s="175">
        <v>266</v>
      </c>
      <c r="F1006" s="180">
        <v>122</v>
      </c>
      <c r="G1006" s="180">
        <v>33</v>
      </c>
      <c r="H1006" s="181">
        <v>111</v>
      </c>
      <c r="I1006" s="175">
        <v>265</v>
      </c>
      <c r="J1006" s="180">
        <v>122</v>
      </c>
      <c r="K1006" s="180">
        <v>35</v>
      </c>
      <c r="L1006" s="181">
        <v>108</v>
      </c>
      <c r="M1006" s="175">
        <v>240</v>
      </c>
      <c r="N1006" s="180">
        <v>122</v>
      </c>
      <c r="O1006" s="180">
        <v>14</v>
      </c>
      <c r="P1006" s="181">
        <v>104</v>
      </c>
    </row>
    <row r="1007" spans="1:16" x14ac:dyDescent="0.3">
      <c r="A1007" s="178" t="s">
        <v>913</v>
      </c>
      <c r="B1007" s="179" t="s">
        <v>763</v>
      </c>
      <c r="C1007" s="179" t="s">
        <v>2208</v>
      </c>
      <c r="D1007" s="178" t="s">
        <v>768</v>
      </c>
      <c r="E1007" s="175">
        <v>270</v>
      </c>
      <c r="F1007" s="180">
        <v>132</v>
      </c>
      <c r="G1007" s="180">
        <v>53</v>
      </c>
      <c r="H1007" s="181">
        <v>85</v>
      </c>
      <c r="I1007" s="175">
        <v>252</v>
      </c>
      <c r="J1007" s="180">
        <v>136</v>
      </c>
      <c r="K1007" s="180">
        <v>41</v>
      </c>
      <c r="L1007" s="181">
        <v>75</v>
      </c>
      <c r="M1007" s="175">
        <v>245</v>
      </c>
      <c r="N1007" s="180">
        <v>137</v>
      </c>
      <c r="O1007" s="180">
        <v>31</v>
      </c>
      <c r="P1007" s="181">
        <v>77</v>
      </c>
    </row>
    <row r="1008" spans="1:16" x14ac:dyDescent="0.3">
      <c r="A1008" s="178" t="s">
        <v>457</v>
      </c>
      <c r="B1008" s="179" t="s">
        <v>748</v>
      </c>
      <c r="C1008" s="179" t="s">
        <v>2209</v>
      </c>
      <c r="D1008" s="178" t="s">
        <v>756</v>
      </c>
      <c r="E1008" s="175">
        <v>242</v>
      </c>
      <c r="F1008" s="180">
        <v>150</v>
      </c>
      <c r="G1008" s="180">
        <v>19</v>
      </c>
      <c r="H1008" s="181">
        <v>73</v>
      </c>
      <c r="I1008" s="175">
        <v>250</v>
      </c>
      <c r="J1008" s="180">
        <v>155</v>
      </c>
      <c r="K1008" s="180">
        <v>23</v>
      </c>
      <c r="L1008" s="181">
        <v>72</v>
      </c>
      <c r="M1008" s="175">
        <v>245</v>
      </c>
      <c r="N1008" s="180">
        <v>152</v>
      </c>
      <c r="O1008" s="180">
        <v>18</v>
      </c>
      <c r="P1008" s="181">
        <v>75</v>
      </c>
    </row>
    <row r="1009" spans="1:16" x14ac:dyDescent="0.3">
      <c r="A1009" s="178" t="s">
        <v>308</v>
      </c>
      <c r="B1009" s="179" t="s">
        <v>939</v>
      </c>
      <c r="C1009" s="179" t="s">
        <v>2210</v>
      </c>
      <c r="D1009" s="178" t="s">
        <v>952</v>
      </c>
      <c r="E1009" s="175">
        <v>261</v>
      </c>
      <c r="F1009" s="180">
        <v>94</v>
      </c>
      <c r="G1009" s="180">
        <v>38</v>
      </c>
      <c r="H1009" s="181">
        <v>129</v>
      </c>
      <c r="I1009" s="175">
        <v>258</v>
      </c>
      <c r="J1009" s="180">
        <v>99</v>
      </c>
      <c r="K1009" s="180">
        <v>33</v>
      </c>
      <c r="L1009" s="181">
        <v>126</v>
      </c>
      <c r="M1009" s="175">
        <v>243</v>
      </c>
      <c r="N1009" s="180">
        <v>95</v>
      </c>
      <c r="O1009" s="180">
        <v>21</v>
      </c>
      <c r="P1009" s="181">
        <v>127</v>
      </c>
    </row>
    <row r="1010" spans="1:16" x14ac:dyDescent="0.3">
      <c r="A1010" s="178" t="s">
        <v>308</v>
      </c>
      <c r="B1010" s="179" t="s">
        <v>874</v>
      </c>
      <c r="C1010" s="179" t="s">
        <v>2211</v>
      </c>
      <c r="D1010" s="178" t="s">
        <v>898</v>
      </c>
      <c r="E1010" s="175">
        <v>231</v>
      </c>
      <c r="F1010" s="180">
        <v>123</v>
      </c>
      <c r="G1010" s="180">
        <v>53</v>
      </c>
      <c r="H1010" s="181">
        <v>55</v>
      </c>
      <c r="I1010" s="175">
        <v>231</v>
      </c>
      <c r="J1010" s="180">
        <v>124</v>
      </c>
      <c r="K1010" s="180">
        <v>50</v>
      </c>
      <c r="L1010" s="181">
        <v>57</v>
      </c>
      <c r="M1010" s="175">
        <v>241</v>
      </c>
      <c r="N1010" s="180">
        <v>124</v>
      </c>
      <c r="O1010" s="180">
        <v>60</v>
      </c>
      <c r="P1010" s="181">
        <v>57</v>
      </c>
    </row>
    <row r="1011" spans="1:16" x14ac:dyDescent="0.3">
      <c r="A1011" s="178" t="s">
        <v>512</v>
      </c>
      <c r="B1011" s="179" t="s">
        <v>506</v>
      </c>
      <c r="C1011" s="179" t="s">
        <v>2212</v>
      </c>
      <c r="D1011" s="178" t="s">
        <v>1021</v>
      </c>
      <c r="E1011" s="175">
        <v>224</v>
      </c>
      <c r="F1011" s="180">
        <v>96</v>
      </c>
      <c r="G1011" s="180">
        <v>62</v>
      </c>
      <c r="H1011" s="181">
        <v>66</v>
      </c>
      <c r="I1011" s="175">
        <v>243</v>
      </c>
      <c r="J1011" s="180">
        <v>100</v>
      </c>
      <c r="K1011" s="180">
        <v>74</v>
      </c>
      <c r="L1011" s="181">
        <v>69</v>
      </c>
      <c r="M1011" s="175">
        <v>240</v>
      </c>
      <c r="N1011" s="180">
        <v>101</v>
      </c>
      <c r="O1011" s="180">
        <v>70</v>
      </c>
      <c r="P1011" s="181">
        <v>69</v>
      </c>
    </row>
    <row r="1012" spans="1:16" x14ac:dyDescent="0.3">
      <c r="A1012" s="178" t="s">
        <v>308</v>
      </c>
      <c r="B1012" s="179" t="s">
        <v>309</v>
      </c>
      <c r="C1012" s="179" t="s">
        <v>2213</v>
      </c>
      <c r="D1012" s="178" t="s">
        <v>342</v>
      </c>
      <c r="E1012" s="175">
        <v>212</v>
      </c>
      <c r="F1012" s="180">
        <v>83</v>
      </c>
      <c r="G1012" s="180">
        <v>32</v>
      </c>
      <c r="H1012" s="181">
        <v>97</v>
      </c>
      <c r="I1012" s="175">
        <v>240</v>
      </c>
      <c r="J1012" s="180">
        <v>81</v>
      </c>
      <c r="K1012" s="180">
        <v>63</v>
      </c>
      <c r="L1012" s="181">
        <v>96</v>
      </c>
      <c r="M1012" s="175">
        <v>241</v>
      </c>
      <c r="N1012" s="180">
        <v>83</v>
      </c>
      <c r="O1012" s="180">
        <v>61</v>
      </c>
      <c r="P1012" s="181">
        <v>97</v>
      </c>
    </row>
    <row r="1013" spans="1:16" x14ac:dyDescent="0.3">
      <c r="A1013" s="178" t="s">
        <v>568</v>
      </c>
      <c r="B1013" s="179" t="s">
        <v>874</v>
      </c>
      <c r="C1013" s="179" t="s">
        <v>2214</v>
      </c>
      <c r="D1013" s="178" t="s">
        <v>905</v>
      </c>
      <c r="E1013" s="175">
        <v>243</v>
      </c>
      <c r="F1013" s="180">
        <v>141</v>
      </c>
      <c r="G1013" s="180">
        <v>30</v>
      </c>
      <c r="H1013" s="181">
        <v>72</v>
      </c>
      <c r="I1013" s="175">
        <v>240</v>
      </c>
      <c r="J1013" s="180">
        <v>143</v>
      </c>
      <c r="K1013" s="180">
        <v>32</v>
      </c>
      <c r="L1013" s="181">
        <v>65</v>
      </c>
      <c r="M1013" s="175">
        <v>240</v>
      </c>
      <c r="N1013" s="180">
        <v>139</v>
      </c>
      <c r="O1013" s="180">
        <v>32</v>
      </c>
      <c r="P1013" s="181">
        <v>69</v>
      </c>
    </row>
    <row r="1014" spans="1:16" x14ac:dyDescent="0.3">
      <c r="A1014" s="178" t="s">
        <v>568</v>
      </c>
      <c r="B1014" s="179" t="s">
        <v>939</v>
      </c>
      <c r="C1014" s="179" t="s">
        <v>2215</v>
      </c>
      <c r="D1014" s="179" t="s">
        <v>276</v>
      </c>
      <c r="E1014" s="175">
        <v>225</v>
      </c>
      <c r="F1014" s="180">
        <v>119</v>
      </c>
      <c r="G1014" s="180">
        <v>32</v>
      </c>
      <c r="H1014" s="181">
        <v>74</v>
      </c>
      <c r="I1014" s="175">
        <v>225</v>
      </c>
      <c r="J1014" s="180">
        <v>119</v>
      </c>
      <c r="K1014" s="180">
        <v>32</v>
      </c>
      <c r="L1014" s="181">
        <v>74</v>
      </c>
      <c r="M1014" s="175">
        <v>238</v>
      </c>
      <c r="N1014" s="180">
        <v>120</v>
      </c>
      <c r="O1014" s="180">
        <v>40</v>
      </c>
      <c r="P1014" s="181">
        <v>78</v>
      </c>
    </row>
    <row r="1015" spans="1:16" x14ac:dyDescent="0.3">
      <c r="A1015" s="178" t="s">
        <v>539</v>
      </c>
      <c r="B1015" s="179" t="s">
        <v>939</v>
      </c>
      <c r="C1015" s="179" t="s">
        <v>2216</v>
      </c>
      <c r="D1015" s="178" t="s">
        <v>966</v>
      </c>
      <c r="E1015" s="175">
        <v>235</v>
      </c>
      <c r="F1015" s="180">
        <v>124</v>
      </c>
      <c r="G1015" s="180">
        <v>53</v>
      </c>
      <c r="H1015" s="181">
        <v>58</v>
      </c>
      <c r="I1015" s="175">
        <v>239</v>
      </c>
      <c r="J1015" s="180">
        <v>136</v>
      </c>
      <c r="K1015" s="180">
        <v>47</v>
      </c>
      <c r="L1015" s="181">
        <v>56</v>
      </c>
      <c r="M1015" s="175">
        <v>232</v>
      </c>
      <c r="N1015" s="180">
        <v>126</v>
      </c>
      <c r="O1015" s="180">
        <v>51</v>
      </c>
      <c r="P1015" s="181">
        <v>55</v>
      </c>
    </row>
    <row r="1016" spans="1:16" x14ac:dyDescent="0.3">
      <c r="A1016" s="178" t="s">
        <v>308</v>
      </c>
      <c r="B1016" s="179" t="s">
        <v>874</v>
      </c>
      <c r="C1016" s="179" t="s">
        <v>2217</v>
      </c>
      <c r="D1016" s="178" t="s">
        <v>908</v>
      </c>
      <c r="E1016" s="175">
        <v>221</v>
      </c>
      <c r="F1016" s="180">
        <v>81</v>
      </c>
      <c r="G1016" s="180">
        <v>50</v>
      </c>
      <c r="H1016" s="181">
        <v>90</v>
      </c>
      <c r="I1016" s="175">
        <v>228</v>
      </c>
      <c r="J1016" s="180">
        <v>84</v>
      </c>
      <c r="K1016" s="180">
        <v>54</v>
      </c>
      <c r="L1016" s="181">
        <v>90</v>
      </c>
      <c r="M1016" s="175">
        <v>230</v>
      </c>
      <c r="N1016" s="180">
        <v>84</v>
      </c>
      <c r="O1016" s="180">
        <v>58</v>
      </c>
      <c r="P1016" s="181">
        <v>88</v>
      </c>
    </row>
    <row r="1017" spans="1:16" x14ac:dyDescent="0.3">
      <c r="A1017" s="178" t="s">
        <v>107</v>
      </c>
      <c r="B1017" s="179" t="s">
        <v>261</v>
      </c>
      <c r="C1017" s="179" t="s">
        <v>2218</v>
      </c>
      <c r="D1017" s="178" t="s">
        <v>293</v>
      </c>
      <c r="E1017" s="175">
        <v>230</v>
      </c>
      <c r="F1017" s="180">
        <v>90</v>
      </c>
      <c r="G1017" s="180">
        <v>82</v>
      </c>
      <c r="H1017" s="181">
        <v>58</v>
      </c>
      <c r="I1017" s="175">
        <v>230</v>
      </c>
      <c r="J1017" s="180">
        <v>90</v>
      </c>
      <c r="K1017" s="180">
        <v>76</v>
      </c>
      <c r="L1017" s="181">
        <v>64</v>
      </c>
      <c r="M1017" s="175">
        <v>232</v>
      </c>
      <c r="N1017" s="180">
        <v>90</v>
      </c>
      <c r="O1017" s="180">
        <v>78</v>
      </c>
      <c r="P1017" s="181">
        <v>64</v>
      </c>
    </row>
    <row r="1018" spans="1:16" x14ac:dyDescent="0.3">
      <c r="A1018" s="178" t="s">
        <v>107</v>
      </c>
      <c r="B1018" s="179" t="s">
        <v>1131</v>
      </c>
      <c r="C1018" s="179" t="s">
        <v>2219</v>
      </c>
      <c r="D1018" s="178" t="s">
        <v>1136</v>
      </c>
      <c r="E1018" s="175">
        <v>184</v>
      </c>
      <c r="F1018" s="180">
        <v>89</v>
      </c>
      <c r="G1018" s="180">
        <v>55</v>
      </c>
      <c r="H1018" s="181">
        <v>40</v>
      </c>
      <c r="I1018" s="175">
        <v>223</v>
      </c>
      <c r="J1018" s="180">
        <v>88</v>
      </c>
      <c r="K1018" s="180">
        <v>100</v>
      </c>
      <c r="L1018" s="181">
        <v>35</v>
      </c>
      <c r="M1018" s="175">
        <v>218</v>
      </c>
      <c r="N1018" s="180">
        <v>91</v>
      </c>
      <c r="O1018" s="180">
        <v>103</v>
      </c>
      <c r="P1018" s="181">
        <v>24</v>
      </c>
    </row>
    <row r="1019" spans="1:16" x14ac:dyDescent="0.3">
      <c r="A1019" s="178" t="s">
        <v>308</v>
      </c>
      <c r="B1019" s="179" t="s">
        <v>261</v>
      </c>
      <c r="C1019" s="179" t="s">
        <v>2220</v>
      </c>
      <c r="D1019" s="178" t="s">
        <v>289</v>
      </c>
      <c r="E1019" s="175">
        <v>180</v>
      </c>
      <c r="F1019" s="180">
        <v>64</v>
      </c>
      <c r="G1019" s="180">
        <v>55</v>
      </c>
      <c r="H1019" s="181">
        <v>61</v>
      </c>
      <c r="I1019" s="175">
        <v>179</v>
      </c>
      <c r="J1019" s="180">
        <v>67</v>
      </c>
      <c r="K1019" s="180">
        <v>52</v>
      </c>
      <c r="L1019" s="181">
        <v>60</v>
      </c>
      <c r="M1019" s="175">
        <v>228</v>
      </c>
      <c r="N1019" s="180">
        <v>113</v>
      </c>
      <c r="O1019" s="180">
        <v>55</v>
      </c>
      <c r="P1019" s="181">
        <v>60</v>
      </c>
    </row>
    <row r="1020" spans="1:16" x14ac:dyDescent="0.3">
      <c r="A1020" s="178" t="s">
        <v>1130</v>
      </c>
      <c r="B1020" s="179" t="s">
        <v>939</v>
      </c>
      <c r="C1020" s="179" t="s">
        <v>2221</v>
      </c>
      <c r="D1020" s="178" t="s">
        <v>1009</v>
      </c>
      <c r="E1020" s="175">
        <v>222</v>
      </c>
      <c r="F1020" s="180">
        <v>112</v>
      </c>
      <c r="G1020" s="180">
        <v>24</v>
      </c>
      <c r="H1020" s="181">
        <v>86</v>
      </c>
      <c r="I1020" s="175">
        <v>227</v>
      </c>
      <c r="J1020" s="180">
        <v>115</v>
      </c>
      <c r="K1020" s="180">
        <v>20</v>
      </c>
      <c r="L1020" s="181">
        <v>92</v>
      </c>
      <c r="M1020" s="175">
        <v>212</v>
      </c>
      <c r="N1020" s="180">
        <v>115</v>
      </c>
      <c r="O1020" s="180">
        <v>21</v>
      </c>
      <c r="P1020" s="181">
        <v>76</v>
      </c>
    </row>
    <row r="1021" spans="1:16" x14ac:dyDescent="0.3">
      <c r="A1021" s="178" t="s">
        <v>747</v>
      </c>
      <c r="B1021" s="179" t="s">
        <v>763</v>
      </c>
      <c r="C1021" s="179" t="s">
        <v>2222</v>
      </c>
      <c r="D1021" s="178" t="s">
        <v>790</v>
      </c>
      <c r="E1021" s="175">
        <v>209</v>
      </c>
      <c r="F1021" s="180">
        <v>129</v>
      </c>
      <c r="G1021" s="180">
        <v>26</v>
      </c>
      <c r="H1021" s="181">
        <v>54</v>
      </c>
      <c r="I1021" s="175">
        <v>221</v>
      </c>
      <c r="J1021" s="180">
        <v>132</v>
      </c>
      <c r="K1021" s="180">
        <v>26</v>
      </c>
      <c r="L1021" s="181">
        <v>63</v>
      </c>
      <c r="M1021" s="175">
        <v>226</v>
      </c>
      <c r="N1021" s="180">
        <v>130</v>
      </c>
      <c r="O1021" s="180">
        <v>32</v>
      </c>
      <c r="P1021" s="181">
        <v>64</v>
      </c>
    </row>
    <row r="1022" spans="1:16" x14ac:dyDescent="0.3">
      <c r="A1022" s="178" t="s">
        <v>568</v>
      </c>
      <c r="B1022" s="179" t="s">
        <v>309</v>
      </c>
      <c r="C1022" s="179" t="s">
        <v>2223</v>
      </c>
      <c r="D1022" s="178" t="s">
        <v>332</v>
      </c>
      <c r="E1022" s="175">
        <v>267</v>
      </c>
      <c r="F1022" s="180">
        <v>107</v>
      </c>
      <c r="G1022" s="180">
        <v>148</v>
      </c>
      <c r="H1022" s="181">
        <v>12</v>
      </c>
      <c r="I1022" s="175">
        <v>236</v>
      </c>
      <c r="J1022" s="180">
        <v>108</v>
      </c>
      <c r="K1022" s="180">
        <v>115</v>
      </c>
      <c r="L1022" s="181">
        <v>13</v>
      </c>
      <c r="M1022" s="175">
        <v>227</v>
      </c>
      <c r="N1022" s="180">
        <v>108</v>
      </c>
      <c r="O1022" s="180">
        <v>103</v>
      </c>
      <c r="P1022" s="181">
        <v>16</v>
      </c>
    </row>
    <row r="1023" spans="1:16" x14ac:dyDescent="0.3">
      <c r="A1023" s="178" t="s">
        <v>568</v>
      </c>
      <c r="B1023" s="179" t="s">
        <v>569</v>
      </c>
      <c r="C1023" s="179" t="s">
        <v>2224</v>
      </c>
      <c r="D1023" s="178" t="s">
        <v>584</v>
      </c>
      <c r="E1023" s="175">
        <v>226</v>
      </c>
      <c r="F1023" s="180">
        <v>115</v>
      </c>
      <c r="G1023" s="180">
        <v>28</v>
      </c>
      <c r="H1023" s="181">
        <v>83</v>
      </c>
      <c r="I1023" s="175">
        <v>224</v>
      </c>
      <c r="J1023" s="180">
        <v>114</v>
      </c>
      <c r="K1023" s="180">
        <v>25</v>
      </c>
      <c r="L1023" s="181">
        <v>85</v>
      </c>
      <c r="M1023" s="175">
        <v>229</v>
      </c>
      <c r="N1023" s="180">
        <v>116</v>
      </c>
      <c r="O1023" s="180">
        <v>23</v>
      </c>
      <c r="P1023" s="181">
        <v>90</v>
      </c>
    </row>
    <row r="1024" spans="1:16" x14ac:dyDescent="0.3">
      <c r="A1024" s="178" t="s">
        <v>107</v>
      </c>
      <c r="B1024" s="179" t="s">
        <v>939</v>
      </c>
      <c r="C1024" s="179" t="s">
        <v>2225</v>
      </c>
      <c r="D1024" s="178" t="s">
        <v>955</v>
      </c>
      <c r="E1024" s="175">
        <v>211</v>
      </c>
      <c r="F1024" s="180">
        <v>73</v>
      </c>
      <c r="G1024" s="180">
        <v>40</v>
      </c>
      <c r="H1024" s="181">
        <v>98</v>
      </c>
      <c r="I1024" s="175">
        <v>222</v>
      </c>
      <c r="J1024" s="180">
        <v>74</v>
      </c>
      <c r="K1024" s="180">
        <v>43</v>
      </c>
      <c r="L1024" s="181">
        <v>105</v>
      </c>
      <c r="M1024" s="175">
        <v>220</v>
      </c>
      <c r="N1024" s="180">
        <v>77</v>
      </c>
      <c r="O1024" s="180">
        <v>40</v>
      </c>
      <c r="P1024" s="181">
        <v>103</v>
      </c>
    </row>
    <row r="1025" spans="1:16" x14ac:dyDescent="0.3">
      <c r="A1025" s="178" t="s">
        <v>1122</v>
      </c>
      <c r="B1025" s="179" t="s">
        <v>458</v>
      </c>
      <c r="C1025" s="179" t="s">
        <v>2226</v>
      </c>
      <c r="D1025" s="178" t="s">
        <v>473</v>
      </c>
      <c r="E1025" s="175">
        <v>255</v>
      </c>
      <c r="F1025" s="180">
        <v>184</v>
      </c>
      <c r="G1025" s="180">
        <v>51</v>
      </c>
      <c r="H1025" s="181">
        <v>20</v>
      </c>
      <c r="I1025" s="175">
        <v>232</v>
      </c>
      <c r="J1025" s="180">
        <v>180</v>
      </c>
      <c r="K1025" s="180">
        <v>33</v>
      </c>
      <c r="L1025" s="181">
        <v>19</v>
      </c>
      <c r="M1025" s="175">
        <v>217</v>
      </c>
      <c r="N1025" s="180">
        <v>183</v>
      </c>
      <c r="O1025" s="180">
        <v>18</v>
      </c>
      <c r="P1025" s="181">
        <v>16</v>
      </c>
    </row>
    <row r="1026" spans="1:16" x14ac:dyDescent="0.3">
      <c r="A1026" s="178" t="s">
        <v>1085</v>
      </c>
      <c r="B1026" s="179" t="s">
        <v>681</v>
      </c>
      <c r="C1026" s="179" t="s">
        <v>2227</v>
      </c>
      <c r="D1026" s="178" t="s">
        <v>702</v>
      </c>
      <c r="E1026" s="175">
        <v>209</v>
      </c>
      <c r="F1026" s="180">
        <v>80</v>
      </c>
      <c r="G1026" s="180">
        <v>48</v>
      </c>
      <c r="H1026" s="181">
        <v>81</v>
      </c>
      <c r="I1026" s="175">
        <v>224</v>
      </c>
      <c r="J1026" s="180">
        <v>79</v>
      </c>
      <c r="K1026" s="180">
        <v>51</v>
      </c>
      <c r="L1026" s="181">
        <v>94</v>
      </c>
      <c r="M1026" s="175">
        <v>203</v>
      </c>
      <c r="N1026" s="180">
        <v>80</v>
      </c>
      <c r="O1026" s="180">
        <v>46</v>
      </c>
      <c r="P1026" s="181">
        <v>77</v>
      </c>
    </row>
    <row r="1027" spans="1:16" x14ac:dyDescent="0.3">
      <c r="A1027" s="178" t="s">
        <v>107</v>
      </c>
      <c r="B1027" s="179" t="s">
        <v>681</v>
      </c>
      <c r="C1027" s="179" t="s">
        <v>2228</v>
      </c>
      <c r="D1027" s="178" t="s">
        <v>690</v>
      </c>
      <c r="E1027" s="175">
        <v>224</v>
      </c>
      <c r="F1027" s="180">
        <v>77</v>
      </c>
      <c r="G1027" s="180">
        <v>34</v>
      </c>
      <c r="H1027" s="181">
        <v>113</v>
      </c>
      <c r="I1027" s="175">
        <v>221</v>
      </c>
      <c r="J1027" s="180">
        <v>81</v>
      </c>
      <c r="K1027" s="180">
        <v>27</v>
      </c>
      <c r="L1027" s="181">
        <v>113</v>
      </c>
      <c r="M1027" s="175">
        <v>220</v>
      </c>
      <c r="N1027" s="180">
        <v>80</v>
      </c>
      <c r="O1027" s="180">
        <v>26</v>
      </c>
      <c r="P1027" s="181">
        <v>114</v>
      </c>
    </row>
    <row r="1028" spans="1:16" x14ac:dyDescent="0.3">
      <c r="A1028" s="178" t="s">
        <v>1085</v>
      </c>
      <c r="B1028" s="179" t="s">
        <v>261</v>
      </c>
      <c r="C1028" s="179" t="s">
        <v>2229</v>
      </c>
      <c r="D1028" s="178" t="s">
        <v>285</v>
      </c>
      <c r="E1028" s="175">
        <v>214</v>
      </c>
      <c r="F1028" s="180">
        <v>102</v>
      </c>
      <c r="G1028" s="180">
        <v>7</v>
      </c>
      <c r="H1028" s="181">
        <v>105</v>
      </c>
      <c r="I1028" s="175">
        <v>215</v>
      </c>
      <c r="J1028" s="180">
        <v>104</v>
      </c>
      <c r="K1028" s="180">
        <v>5</v>
      </c>
      <c r="L1028" s="181">
        <v>106</v>
      </c>
      <c r="M1028" s="175">
        <v>201</v>
      </c>
      <c r="N1028" s="180">
        <v>106</v>
      </c>
      <c r="O1028" s="180">
        <v>5</v>
      </c>
      <c r="P1028" s="181">
        <v>90</v>
      </c>
    </row>
    <row r="1029" spans="1:16" x14ac:dyDescent="0.3">
      <c r="A1029" s="178" t="s">
        <v>1149</v>
      </c>
      <c r="B1029" s="179" t="s">
        <v>681</v>
      </c>
      <c r="C1029" s="179" t="s">
        <v>2230</v>
      </c>
      <c r="D1029" s="178" t="s">
        <v>692</v>
      </c>
      <c r="E1029" s="175">
        <v>219</v>
      </c>
      <c r="F1029" s="180">
        <v>117</v>
      </c>
      <c r="G1029" s="180">
        <v>36</v>
      </c>
      <c r="H1029" s="181">
        <v>66</v>
      </c>
      <c r="I1029" s="175">
        <v>216</v>
      </c>
      <c r="J1029" s="180">
        <v>118</v>
      </c>
      <c r="K1029" s="180">
        <v>19</v>
      </c>
      <c r="L1029" s="181">
        <v>79</v>
      </c>
      <c r="M1029" s="175">
        <v>220</v>
      </c>
      <c r="N1029" s="180">
        <v>118</v>
      </c>
      <c r="O1029" s="180">
        <v>20</v>
      </c>
      <c r="P1029" s="181">
        <v>82</v>
      </c>
    </row>
    <row r="1030" spans="1:16" x14ac:dyDescent="0.3">
      <c r="A1030" s="178" t="s">
        <v>819</v>
      </c>
      <c r="B1030" s="179" t="s">
        <v>569</v>
      </c>
      <c r="C1030" s="179" t="s">
        <v>2231</v>
      </c>
      <c r="D1030" s="178" t="s">
        <v>630</v>
      </c>
      <c r="E1030" s="175">
        <v>208</v>
      </c>
      <c r="F1030" s="180">
        <v>51</v>
      </c>
      <c r="G1030" s="180">
        <v>84</v>
      </c>
      <c r="H1030" s="181">
        <v>73</v>
      </c>
      <c r="I1030" s="175">
        <v>192</v>
      </c>
      <c r="J1030" s="180">
        <v>51</v>
      </c>
      <c r="K1030" s="180">
        <v>68</v>
      </c>
      <c r="L1030" s="181">
        <v>73</v>
      </c>
      <c r="M1030" s="175">
        <v>216</v>
      </c>
      <c r="N1030" s="180">
        <v>99</v>
      </c>
      <c r="O1030" s="180">
        <v>45</v>
      </c>
      <c r="P1030" s="181">
        <v>72</v>
      </c>
    </row>
    <row r="1031" spans="1:16" x14ac:dyDescent="0.3">
      <c r="A1031" s="178" t="s">
        <v>938</v>
      </c>
      <c r="B1031" s="179" t="s">
        <v>181</v>
      </c>
      <c r="C1031" s="179" t="s">
        <v>2232</v>
      </c>
      <c r="D1031" s="178" t="s">
        <v>847</v>
      </c>
      <c r="E1031" s="175">
        <v>212</v>
      </c>
      <c r="F1031" s="180">
        <v>136</v>
      </c>
      <c r="G1031" s="180">
        <v>16</v>
      </c>
      <c r="H1031" s="181">
        <v>60</v>
      </c>
      <c r="I1031" s="175">
        <v>217</v>
      </c>
      <c r="J1031" s="180">
        <v>140</v>
      </c>
      <c r="K1031" s="180">
        <v>18</v>
      </c>
      <c r="L1031" s="181">
        <v>59</v>
      </c>
      <c r="M1031" s="175">
        <v>214</v>
      </c>
      <c r="N1031" s="180">
        <v>140</v>
      </c>
      <c r="O1031" s="180">
        <v>17</v>
      </c>
      <c r="P1031" s="181">
        <v>57</v>
      </c>
    </row>
    <row r="1032" spans="1:16" x14ac:dyDescent="0.3">
      <c r="A1032" s="178" t="s">
        <v>539</v>
      </c>
      <c r="B1032" s="179" t="s">
        <v>309</v>
      </c>
      <c r="C1032" s="179" t="s">
        <v>2233</v>
      </c>
      <c r="D1032" s="178" t="s">
        <v>421</v>
      </c>
      <c r="E1032" s="175">
        <v>203</v>
      </c>
      <c r="F1032" s="180">
        <v>103</v>
      </c>
      <c r="G1032" s="180">
        <v>40</v>
      </c>
      <c r="H1032" s="181">
        <v>60</v>
      </c>
      <c r="I1032" s="175">
        <v>208</v>
      </c>
      <c r="J1032" s="180">
        <v>104</v>
      </c>
      <c r="K1032" s="180">
        <v>45</v>
      </c>
      <c r="L1032" s="181">
        <v>59</v>
      </c>
      <c r="M1032" s="175">
        <v>220</v>
      </c>
      <c r="N1032" s="180">
        <v>104</v>
      </c>
      <c r="O1032" s="180">
        <v>52</v>
      </c>
      <c r="P1032" s="181">
        <v>64</v>
      </c>
    </row>
    <row r="1033" spans="1:16" x14ac:dyDescent="0.3">
      <c r="A1033" s="178" t="s">
        <v>938</v>
      </c>
      <c r="B1033" s="179" t="s">
        <v>569</v>
      </c>
      <c r="C1033" s="179" t="s">
        <v>2234</v>
      </c>
      <c r="D1033" s="178" t="s">
        <v>665</v>
      </c>
      <c r="E1033" s="175">
        <v>257</v>
      </c>
      <c r="F1033" s="180">
        <v>104</v>
      </c>
      <c r="G1033" s="180">
        <v>105</v>
      </c>
      <c r="H1033" s="181">
        <v>48</v>
      </c>
      <c r="I1033" s="175">
        <v>216</v>
      </c>
      <c r="J1033" s="180">
        <v>83</v>
      </c>
      <c r="K1033" s="180">
        <v>78</v>
      </c>
      <c r="L1033" s="181">
        <v>55</v>
      </c>
      <c r="M1033" s="175">
        <v>213</v>
      </c>
      <c r="N1033" s="180">
        <v>82</v>
      </c>
      <c r="O1033" s="180">
        <v>78</v>
      </c>
      <c r="P1033" s="181">
        <v>53</v>
      </c>
    </row>
    <row r="1034" spans="1:16" x14ac:dyDescent="0.3">
      <c r="A1034" s="178" t="s">
        <v>873</v>
      </c>
      <c r="B1034" s="179" t="s">
        <v>939</v>
      </c>
      <c r="C1034" s="179" t="s">
        <v>2235</v>
      </c>
      <c r="D1034" s="178" t="s">
        <v>951</v>
      </c>
      <c r="E1034" s="175">
        <v>167</v>
      </c>
      <c r="F1034" s="180">
        <v>76</v>
      </c>
      <c r="G1034" s="180">
        <v>45</v>
      </c>
      <c r="H1034" s="181">
        <v>46</v>
      </c>
      <c r="I1034" s="175">
        <v>168</v>
      </c>
      <c r="J1034" s="180">
        <v>78</v>
      </c>
      <c r="K1034" s="180">
        <v>38</v>
      </c>
      <c r="L1034" s="181">
        <v>52</v>
      </c>
      <c r="M1034" s="175">
        <v>214</v>
      </c>
      <c r="N1034" s="180">
        <v>125</v>
      </c>
      <c r="O1034" s="180">
        <v>38</v>
      </c>
      <c r="P1034" s="181">
        <v>51</v>
      </c>
    </row>
    <row r="1035" spans="1:16" x14ac:dyDescent="0.3">
      <c r="A1035" s="178" t="s">
        <v>107</v>
      </c>
      <c r="B1035" s="179" t="s">
        <v>135</v>
      </c>
      <c r="C1035" s="179" t="s">
        <v>2236</v>
      </c>
      <c r="D1035" s="178" t="s">
        <v>442</v>
      </c>
      <c r="E1035" s="175">
        <v>210</v>
      </c>
      <c r="F1035" s="180">
        <v>117</v>
      </c>
      <c r="G1035" s="180">
        <v>42</v>
      </c>
      <c r="H1035" s="181">
        <v>51</v>
      </c>
      <c r="I1035" s="175">
        <v>210</v>
      </c>
      <c r="J1035" s="180">
        <v>115</v>
      </c>
      <c r="K1035" s="180">
        <v>48</v>
      </c>
      <c r="L1035" s="181">
        <v>47</v>
      </c>
      <c r="M1035" s="175">
        <v>218</v>
      </c>
      <c r="N1035" s="180">
        <v>117</v>
      </c>
      <c r="O1035" s="180">
        <v>50</v>
      </c>
      <c r="P1035" s="181">
        <v>51</v>
      </c>
    </row>
    <row r="1036" spans="1:16" x14ac:dyDescent="0.3">
      <c r="A1036" s="178" t="s">
        <v>819</v>
      </c>
      <c r="B1036" s="179" t="s">
        <v>874</v>
      </c>
      <c r="C1036" s="179" t="s">
        <v>2237</v>
      </c>
      <c r="D1036" s="178" t="s">
        <v>879</v>
      </c>
      <c r="E1036" s="175">
        <v>242</v>
      </c>
      <c r="F1036" s="180">
        <v>61</v>
      </c>
      <c r="G1036" s="180">
        <v>82</v>
      </c>
      <c r="H1036" s="181">
        <v>99</v>
      </c>
      <c r="I1036" s="175">
        <v>231</v>
      </c>
      <c r="J1036" s="180">
        <v>61</v>
      </c>
      <c r="K1036" s="180">
        <v>80</v>
      </c>
      <c r="L1036" s="181">
        <v>90</v>
      </c>
      <c r="M1036" s="175">
        <v>207</v>
      </c>
      <c r="N1036" s="180">
        <v>60</v>
      </c>
      <c r="O1036" s="180">
        <v>64</v>
      </c>
      <c r="P1036" s="181">
        <v>83</v>
      </c>
    </row>
    <row r="1037" spans="1:16" x14ac:dyDescent="0.3">
      <c r="A1037" s="178" t="s">
        <v>819</v>
      </c>
      <c r="B1037" s="179" t="s">
        <v>309</v>
      </c>
      <c r="C1037" s="179" t="s">
        <v>2238</v>
      </c>
      <c r="D1037" s="178" t="s">
        <v>316</v>
      </c>
      <c r="E1037" s="175">
        <v>189</v>
      </c>
      <c r="F1037" s="180">
        <v>74</v>
      </c>
      <c r="G1037" s="180">
        <v>35</v>
      </c>
      <c r="H1037" s="181">
        <v>80</v>
      </c>
      <c r="I1037" s="175">
        <v>196</v>
      </c>
      <c r="J1037" s="180">
        <v>73</v>
      </c>
      <c r="K1037" s="180">
        <v>37</v>
      </c>
      <c r="L1037" s="181">
        <v>86</v>
      </c>
      <c r="M1037" s="175">
        <v>185</v>
      </c>
      <c r="N1037" s="180">
        <v>74</v>
      </c>
      <c r="O1037" s="180">
        <v>53</v>
      </c>
      <c r="P1037" s="181">
        <v>58</v>
      </c>
    </row>
    <row r="1038" spans="1:16" x14ac:dyDescent="0.3">
      <c r="A1038" s="178" t="s">
        <v>260</v>
      </c>
      <c r="B1038" s="179" t="s">
        <v>309</v>
      </c>
      <c r="C1038" s="179" t="s">
        <v>2239</v>
      </c>
      <c r="D1038" s="178" t="s">
        <v>318</v>
      </c>
      <c r="E1038" s="175">
        <v>209</v>
      </c>
      <c r="F1038" s="180">
        <v>130</v>
      </c>
      <c r="G1038" s="180">
        <v>21</v>
      </c>
      <c r="H1038" s="181">
        <v>58</v>
      </c>
      <c r="I1038" s="175">
        <v>210</v>
      </c>
      <c r="J1038" s="180">
        <v>128</v>
      </c>
      <c r="K1038" s="180">
        <v>24</v>
      </c>
      <c r="L1038" s="181">
        <v>58</v>
      </c>
      <c r="M1038" s="175">
        <v>216</v>
      </c>
      <c r="N1038" s="180">
        <v>130</v>
      </c>
      <c r="O1038" s="180">
        <v>24</v>
      </c>
      <c r="P1038" s="181">
        <v>62</v>
      </c>
    </row>
    <row r="1039" spans="1:16" x14ac:dyDescent="0.3">
      <c r="A1039" s="178" t="s">
        <v>568</v>
      </c>
      <c r="B1039" s="179" t="s">
        <v>513</v>
      </c>
      <c r="C1039" s="179" t="s">
        <v>2240</v>
      </c>
      <c r="D1039" s="178" t="s">
        <v>526</v>
      </c>
      <c r="E1039" s="175">
        <v>210</v>
      </c>
      <c r="F1039" s="180">
        <v>138</v>
      </c>
      <c r="G1039" s="180">
        <v>50</v>
      </c>
      <c r="H1039" s="181">
        <v>22</v>
      </c>
      <c r="I1039" s="175">
        <v>199</v>
      </c>
      <c r="J1039" s="180">
        <v>138</v>
      </c>
      <c r="K1039" s="180">
        <v>35</v>
      </c>
      <c r="L1039" s="181">
        <v>26</v>
      </c>
      <c r="M1039" s="175">
        <v>209</v>
      </c>
      <c r="N1039" s="180">
        <v>141</v>
      </c>
      <c r="O1039" s="180">
        <v>45</v>
      </c>
      <c r="P1039" s="181">
        <v>23</v>
      </c>
    </row>
    <row r="1040" spans="1:16" x14ac:dyDescent="0.3">
      <c r="A1040" s="178" t="s">
        <v>1085</v>
      </c>
      <c r="B1040" s="179" t="s">
        <v>874</v>
      </c>
      <c r="C1040" s="179" t="s">
        <v>2241</v>
      </c>
      <c r="D1040" s="178" t="s">
        <v>911</v>
      </c>
      <c r="E1040" s="175">
        <v>217</v>
      </c>
      <c r="F1040" s="180">
        <v>106</v>
      </c>
      <c r="G1040" s="180">
        <v>46</v>
      </c>
      <c r="H1040" s="181">
        <v>65</v>
      </c>
      <c r="I1040" s="175">
        <v>208</v>
      </c>
      <c r="J1040" s="180">
        <v>103</v>
      </c>
      <c r="K1040" s="180">
        <v>39</v>
      </c>
      <c r="L1040" s="181">
        <v>66</v>
      </c>
      <c r="M1040" s="175">
        <v>210</v>
      </c>
      <c r="N1040" s="180">
        <v>106</v>
      </c>
      <c r="O1040" s="180">
        <v>40</v>
      </c>
      <c r="P1040" s="181">
        <v>64</v>
      </c>
    </row>
    <row r="1041" spans="1:16" x14ac:dyDescent="0.3">
      <c r="A1041" s="178" t="s">
        <v>308</v>
      </c>
      <c r="B1041" s="179" t="s">
        <v>506</v>
      </c>
      <c r="C1041" s="179" t="s">
        <v>2242</v>
      </c>
      <c r="D1041" s="178" t="s">
        <v>1020</v>
      </c>
      <c r="E1041" s="175">
        <v>196</v>
      </c>
      <c r="F1041" s="180">
        <v>85</v>
      </c>
      <c r="G1041" s="180">
        <v>72</v>
      </c>
      <c r="H1041" s="181">
        <v>39</v>
      </c>
      <c r="I1041" s="175">
        <v>197</v>
      </c>
      <c r="J1041" s="180">
        <v>85</v>
      </c>
      <c r="K1041" s="180">
        <v>71</v>
      </c>
      <c r="L1041" s="181">
        <v>41</v>
      </c>
      <c r="M1041" s="175">
        <v>210</v>
      </c>
      <c r="N1041" s="180">
        <v>87</v>
      </c>
      <c r="O1041" s="180">
        <v>80</v>
      </c>
      <c r="P1041" s="181">
        <v>43</v>
      </c>
    </row>
    <row r="1042" spans="1:16" x14ac:dyDescent="0.3">
      <c r="A1042" s="178" t="s">
        <v>819</v>
      </c>
      <c r="B1042" s="179" t="s">
        <v>681</v>
      </c>
      <c r="C1042" s="179" t="s">
        <v>2243</v>
      </c>
      <c r="D1042" s="178" t="s">
        <v>686</v>
      </c>
      <c r="E1042" s="175">
        <v>210</v>
      </c>
      <c r="F1042" s="180">
        <v>79</v>
      </c>
      <c r="G1042" s="180">
        <v>53</v>
      </c>
      <c r="H1042" s="181">
        <v>78</v>
      </c>
      <c r="I1042" s="175">
        <v>214</v>
      </c>
      <c r="J1042" s="180">
        <v>78</v>
      </c>
      <c r="K1042" s="180">
        <v>58</v>
      </c>
      <c r="L1042" s="181">
        <v>78</v>
      </c>
      <c r="M1042" s="175">
        <v>205</v>
      </c>
      <c r="N1042" s="180">
        <v>79</v>
      </c>
      <c r="O1042" s="180">
        <v>51</v>
      </c>
      <c r="P1042" s="181">
        <v>75</v>
      </c>
    </row>
    <row r="1043" spans="1:16" x14ac:dyDescent="0.3">
      <c r="A1043" s="178" t="s">
        <v>1130</v>
      </c>
      <c r="B1043" s="179" t="s">
        <v>681</v>
      </c>
      <c r="C1043" s="179" t="s">
        <v>2244</v>
      </c>
      <c r="D1043" s="178" t="s">
        <v>706</v>
      </c>
      <c r="E1043" s="175">
        <v>177</v>
      </c>
      <c r="F1043" s="180">
        <v>130</v>
      </c>
      <c r="G1043" s="180">
        <v>9</v>
      </c>
      <c r="H1043" s="181">
        <v>38</v>
      </c>
      <c r="I1043" s="175">
        <v>206</v>
      </c>
      <c r="J1043" s="180">
        <v>129</v>
      </c>
      <c r="K1043" s="180">
        <v>38</v>
      </c>
      <c r="L1043" s="181">
        <v>39</v>
      </c>
      <c r="M1043" s="175">
        <v>205</v>
      </c>
      <c r="N1043" s="180">
        <v>129</v>
      </c>
      <c r="O1043" s="180">
        <v>39</v>
      </c>
      <c r="P1043" s="181">
        <v>37</v>
      </c>
    </row>
    <row r="1044" spans="1:16" x14ac:dyDescent="0.3">
      <c r="A1044" s="178" t="s">
        <v>308</v>
      </c>
      <c r="B1044" s="179" t="s">
        <v>939</v>
      </c>
      <c r="C1044" s="179" t="s">
        <v>2245</v>
      </c>
      <c r="D1044" s="178" t="s">
        <v>947</v>
      </c>
      <c r="E1044" s="175">
        <v>227</v>
      </c>
      <c r="F1044" s="180">
        <v>104</v>
      </c>
      <c r="G1044" s="180">
        <v>50</v>
      </c>
      <c r="H1044" s="181">
        <v>73</v>
      </c>
      <c r="I1044" s="175">
        <v>219</v>
      </c>
      <c r="J1044" s="180">
        <v>105</v>
      </c>
      <c r="K1044" s="180">
        <v>48</v>
      </c>
      <c r="L1044" s="181">
        <v>66</v>
      </c>
      <c r="M1044" s="175">
        <v>203</v>
      </c>
      <c r="N1044" s="180">
        <v>104</v>
      </c>
      <c r="O1044" s="180">
        <v>37</v>
      </c>
      <c r="P1044" s="181">
        <v>62</v>
      </c>
    </row>
    <row r="1045" spans="1:16" x14ac:dyDescent="0.3">
      <c r="A1045" s="178" t="s">
        <v>539</v>
      </c>
      <c r="B1045" s="179" t="s">
        <v>939</v>
      </c>
      <c r="C1045" s="179" t="s">
        <v>2246</v>
      </c>
      <c r="D1045" s="178" t="s">
        <v>1004</v>
      </c>
      <c r="E1045" s="175">
        <v>193</v>
      </c>
      <c r="F1045" s="180">
        <v>84</v>
      </c>
      <c r="G1045" s="180">
        <v>39</v>
      </c>
      <c r="H1045" s="181">
        <v>70</v>
      </c>
      <c r="I1045" s="175">
        <v>196</v>
      </c>
      <c r="J1045" s="180">
        <v>88</v>
      </c>
      <c r="K1045" s="180">
        <v>38</v>
      </c>
      <c r="L1045" s="181">
        <v>70</v>
      </c>
      <c r="M1045" s="175">
        <v>206</v>
      </c>
      <c r="N1045" s="180">
        <v>89</v>
      </c>
      <c r="O1045" s="180">
        <v>46</v>
      </c>
      <c r="P1045" s="181">
        <v>71</v>
      </c>
    </row>
    <row r="1046" spans="1:16" x14ac:dyDescent="0.3">
      <c r="A1046" s="178" t="s">
        <v>762</v>
      </c>
      <c r="B1046" s="179" t="s">
        <v>681</v>
      </c>
      <c r="C1046" s="179" t="s">
        <v>2247</v>
      </c>
      <c r="D1046" s="179" t="s">
        <v>684</v>
      </c>
      <c r="E1046" s="175">
        <v>167</v>
      </c>
      <c r="F1046" s="180">
        <v>42</v>
      </c>
      <c r="G1046" s="180">
        <v>37</v>
      </c>
      <c r="H1046" s="181">
        <v>88</v>
      </c>
      <c r="I1046" s="175">
        <v>148</v>
      </c>
      <c r="J1046" s="180">
        <v>40</v>
      </c>
      <c r="K1046" s="180">
        <v>19</v>
      </c>
      <c r="L1046" s="181">
        <v>89</v>
      </c>
      <c r="M1046" s="175">
        <v>196</v>
      </c>
      <c r="N1046" s="180">
        <v>39</v>
      </c>
      <c r="O1046" s="180">
        <v>75</v>
      </c>
      <c r="P1046" s="181">
        <v>82</v>
      </c>
    </row>
    <row r="1047" spans="1:16" x14ac:dyDescent="0.3">
      <c r="A1047" s="178" t="s">
        <v>1178</v>
      </c>
      <c r="B1047" s="179" t="s">
        <v>939</v>
      </c>
      <c r="C1047" s="179" t="s">
        <v>2248</v>
      </c>
      <c r="D1047" s="178" t="s">
        <v>460</v>
      </c>
      <c r="E1047" s="175">
        <v>218</v>
      </c>
      <c r="F1047" s="180">
        <v>121</v>
      </c>
      <c r="G1047" s="180">
        <v>37</v>
      </c>
      <c r="H1047" s="181">
        <v>60</v>
      </c>
      <c r="I1047" s="175">
        <v>228</v>
      </c>
      <c r="J1047" s="180">
        <v>121</v>
      </c>
      <c r="K1047" s="180">
        <v>49</v>
      </c>
      <c r="L1047" s="181">
        <v>58</v>
      </c>
      <c r="M1047" s="175">
        <v>202</v>
      </c>
      <c r="N1047" s="180">
        <v>105</v>
      </c>
      <c r="O1047" s="180">
        <v>39</v>
      </c>
      <c r="P1047" s="181">
        <v>58</v>
      </c>
    </row>
    <row r="1048" spans="1:16" x14ac:dyDescent="0.3">
      <c r="A1048" s="178" t="s">
        <v>308</v>
      </c>
      <c r="B1048" s="179" t="s">
        <v>939</v>
      </c>
      <c r="C1048" s="179" t="s">
        <v>2249</v>
      </c>
      <c r="D1048" s="178" t="s">
        <v>967</v>
      </c>
      <c r="E1048" s="175">
        <v>215</v>
      </c>
      <c r="F1048" s="180">
        <v>53</v>
      </c>
      <c r="G1048" s="180">
        <v>67</v>
      </c>
      <c r="H1048" s="181">
        <v>95</v>
      </c>
      <c r="I1048" s="175">
        <v>218</v>
      </c>
      <c r="J1048" s="180">
        <v>55</v>
      </c>
      <c r="K1048" s="180">
        <v>65</v>
      </c>
      <c r="L1048" s="181">
        <v>98</v>
      </c>
      <c r="M1048" s="175">
        <v>196</v>
      </c>
      <c r="N1048" s="180">
        <v>54</v>
      </c>
      <c r="O1048" s="180">
        <v>49</v>
      </c>
      <c r="P1048" s="181">
        <v>93</v>
      </c>
    </row>
    <row r="1049" spans="1:16" x14ac:dyDescent="0.3">
      <c r="A1049" s="178" t="s">
        <v>234</v>
      </c>
      <c r="B1049" s="179" t="s">
        <v>309</v>
      </c>
      <c r="C1049" s="179" t="s">
        <v>2250</v>
      </c>
      <c r="D1049" s="178" t="s">
        <v>330</v>
      </c>
      <c r="E1049" s="175">
        <v>203</v>
      </c>
      <c r="F1049" s="180">
        <v>111</v>
      </c>
      <c r="G1049" s="180">
        <v>51</v>
      </c>
      <c r="H1049" s="181">
        <v>41</v>
      </c>
      <c r="I1049" s="175">
        <v>200</v>
      </c>
      <c r="J1049" s="180">
        <v>112</v>
      </c>
      <c r="K1049" s="180">
        <v>47</v>
      </c>
      <c r="L1049" s="181">
        <v>41</v>
      </c>
      <c r="M1049" s="175">
        <v>200</v>
      </c>
      <c r="N1049" s="180">
        <v>113</v>
      </c>
      <c r="O1049" s="180">
        <v>47</v>
      </c>
      <c r="P1049" s="181">
        <v>40</v>
      </c>
    </row>
    <row r="1050" spans="1:16" x14ac:dyDescent="0.3">
      <c r="A1050" s="178" t="s">
        <v>512</v>
      </c>
      <c r="B1050" s="179" t="s">
        <v>939</v>
      </c>
      <c r="C1050" s="179" t="s">
        <v>2251</v>
      </c>
      <c r="D1050" s="178" t="s">
        <v>1000</v>
      </c>
      <c r="E1050" s="175">
        <v>188</v>
      </c>
      <c r="F1050" s="180">
        <v>2</v>
      </c>
      <c r="G1050" s="180">
        <v>186</v>
      </c>
      <c r="H1050" s="181">
        <v>0</v>
      </c>
      <c r="I1050" s="175">
        <v>164</v>
      </c>
      <c r="J1050" s="180">
        <v>2</v>
      </c>
      <c r="K1050" s="180">
        <v>162</v>
      </c>
      <c r="L1050" s="181">
        <v>0</v>
      </c>
      <c r="M1050" s="175">
        <v>201</v>
      </c>
      <c r="N1050" s="180">
        <v>2</v>
      </c>
      <c r="O1050" s="180">
        <v>198</v>
      </c>
      <c r="P1050" s="181">
        <v>1</v>
      </c>
    </row>
    <row r="1051" spans="1:16" x14ac:dyDescent="0.3">
      <c r="A1051" s="178" t="s">
        <v>568</v>
      </c>
      <c r="B1051" s="179" t="s">
        <v>569</v>
      </c>
      <c r="C1051" s="179" t="s">
        <v>2252</v>
      </c>
      <c r="D1051" s="178" t="s">
        <v>575</v>
      </c>
      <c r="E1051" s="175">
        <v>189</v>
      </c>
      <c r="F1051" s="180">
        <v>104</v>
      </c>
      <c r="G1051" s="180">
        <v>19</v>
      </c>
      <c r="H1051" s="181">
        <v>66</v>
      </c>
      <c r="I1051" s="175">
        <v>191</v>
      </c>
      <c r="J1051" s="180">
        <v>109</v>
      </c>
      <c r="K1051" s="180">
        <v>23</v>
      </c>
      <c r="L1051" s="181">
        <v>59</v>
      </c>
      <c r="M1051" s="175">
        <v>204</v>
      </c>
      <c r="N1051" s="180">
        <v>112</v>
      </c>
      <c r="O1051" s="180">
        <v>26</v>
      </c>
      <c r="P1051" s="181">
        <v>66</v>
      </c>
    </row>
    <row r="1052" spans="1:16" x14ac:dyDescent="0.3">
      <c r="A1052" s="178" t="s">
        <v>1038</v>
      </c>
      <c r="B1052" s="179" t="s">
        <v>475</v>
      </c>
      <c r="C1052" s="179" t="s">
        <v>2253</v>
      </c>
      <c r="D1052" s="178" t="s">
        <v>298</v>
      </c>
      <c r="E1052" s="175">
        <v>197</v>
      </c>
      <c r="F1052" s="180">
        <v>108</v>
      </c>
      <c r="G1052" s="180">
        <v>47</v>
      </c>
      <c r="H1052" s="181">
        <v>42</v>
      </c>
      <c r="I1052" s="175">
        <v>201</v>
      </c>
      <c r="J1052" s="180">
        <v>109</v>
      </c>
      <c r="K1052" s="180">
        <v>50</v>
      </c>
      <c r="L1052" s="181">
        <v>42</v>
      </c>
      <c r="M1052" s="175">
        <v>197</v>
      </c>
      <c r="N1052" s="180">
        <v>107</v>
      </c>
      <c r="O1052" s="180">
        <v>48</v>
      </c>
      <c r="P1052" s="181">
        <v>42</v>
      </c>
    </row>
    <row r="1053" spans="1:16" x14ac:dyDescent="0.3">
      <c r="A1053" s="178" t="s">
        <v>711</v>
      </c>
      <c r="B1053" s="179" t="s">
        <v>939</v>
      </c>
      <c r="C1053" s="179" t="s">
        <v>2254</v>
      </c>
      <c r="D1053" s="178" t="s">
        <v>984</v>
      </c>
      <c r="E1053" s="175">
        <v>197</v>
      </c>
      <c r="F1053" s="180">
        <v>106</v>
      </c>
      <c r="G1053" s="180">
        <v>25</v>
      </c>
      <c r="H1053" s="181">
        <v>66</v>
      </c>
      <c r="I1053" s="175">
        <v>197</v>
      </c>
      <c r="J1053" s="180">
        <v>106</v>
      </c>
      <c r="K1053" s="180">
        <v>24</v>
      </c>
      <c r="L1053" s="181">
        <v>67</v>
      </c>
      <c r="M1053" s="175">
        <v>193</v>
      </c>
      <c r="N1053" s="180">
        <v>103</v>
      </c>
      <c r="O1053" s="180">
        <v>26</v>
      </c>
      <c r="P1053" s="181">
        <v>64</v>
      </c>
    </row>
    <row r="1054" spans="1:16" x14ac:dyDescent="0.3">
      <c r="A1054" s="178" t="s">
        <v>568</v>
      </c>
      <c r="B1054" s="179" t="s">
        <v>874</v>
      </c>
      <c r="C1054" s="179" t="s">
        <v>2255</v>
      </c>
      <c r="D1054" s="178" t="s">
        <v>897</v>
      </c>
      <c r="E1054" s="175">
        <v>178</v>
      </c>
      <c r="F1054" s="180">
        <v>21</v>
      </c>
      <c r="G1054" s="180">
        <v>157</v>
      </c>
      <c r="H1054" s="181">
        <v>0</v>
      </c>
      <c r="I1054" s="175">
        <v>228</v>
      </c>
      <c r="J1054" s="180">
        <v>22</v>
      </c>
      <c r="K1054" s="180">
        <v>205</v>
      </c>
      <c r="L1054" s="181">
        <v>1</v>
      </c>
      <c r="M1054" s="175">
        <v>196</v>
      </c>
      <c r="N1054" s="180">
        <v>22</v>
      </c>
      <c r="O1054" s="180">
        <v>173</v>
      </c>
      <c r="P1054" s="181">
        <v>1</v>
      </c>
    </row>
    <row r="1055" spans="1:16" x14ac:dyDescent="0.3">
      <c r="A1055" s="178" t="s">
        <v>568</v>
      </c>
      <c r="B1055" s="179" t="s">
        <v>939</v>
      </c>
      <c r="C1055" s="179" t="s">
        <v>2256</v>
      </c>
      <c r="D1055" s="178" t="s">
        <v>980</v>
      </c>
      <c r="E1055" s="175">
        <v>269</v>
      </c>
      <c r="F1055" s="180">
        <v>85</v>
      </c>
      <c r="G1055" s="180">
        <v>140</v>
      </c>
      <c r="H1055" s="181">
        <v>44</v>
      </c>
      <c r="I1055" s="175">
        <v>201</v>
      </c>
      <c r="J1055" s="180">
        <v>83</v>
      </c>
      <c r="K1055" s="180">
        <v>75</v>
      </c>
      <c r="L1055" s="181">
        <v>43</v>
      </c>
      <c r="M1055" s="175">
        <v>199</v>
      </c>
      <c r="N1055" s="180">
        <v>83</v>
      </c>
      <c r="O1055" s="180">
        <v>69</v>
      </c>
      <c r="P1055" s="181">
        <v>47</v>
      </c>
    </row>
    <row r="1056" spans="1:16" x14ac:dyDescent="0.3">
      <c r="A1056" s="178" t="s">
        <v>1130</v>
      </c>
      <c r="B1056" s="179" t="s">
        <v>939</v>
      </c>
      <c r="C1056" s="179" t="s">
        <v>2257</v>
      </c>
      <c r="D1056" s="178" t="s">
        <v>973</v>
      </c>
      <c r="E1056" s="175">
        <v>170</v>
      </c>
      <c r="F1056" s="180">
        <v>91</v>
      </c>
      <c r="G1056" s="180">
        <v>16</v>
      </c>
      <c r="H1056" s="181">
        <v>63</v>
      </c>
      <c r="I1056" s="175">
        <v>188</v>
      </c>
      <c r="J1056" s="180">
        <v>97</v>
      </c>
      <c r="K1056" s="180">
        <v>24</v>
      </c>
      <c r="L1056" s="181">
        <v>67</v>
      </c>
      <c r="M1056" s="175">
        <v>197</v>
      </c>
      <c r="N1056" s="180">
        <v>96</v>
      </c>
      <c r="O1056" s="180">
        <v>32</v>
      </c>
      <c r="P1056" s="181">
        <v>69</v>
      </c>
    </row>
    <row r="1057" spans="1:16" x14ac:dyDescent="0.3">
      <c r="A1057" s="178" t="s">
        <v>1038</v>
      </c>
      <c r="B1057" s="179" t="s">
        <v>309</v>
      </c>
      <c r="C1057" s="179" t="s">
        <v>2258</v>
      </c>
      <c r="D1057" s="178" t="s">
        <v>335</v>
      </c>
      <c r="E1057" s="175">
        <v>193</v>
      </c>
      <c r="F1057" s="180">
        <v>114</v>
      </c>
      <c r="G1057" s="180">
        <v>30</v>
      </c>
      <c r="H1057" s="181">
        <v>49</v>
      </c>
      <c r="I1057" s="175">
        <v>196</v>
      </c>
      <c r="J1057" s="180">
        <v>116</v>
      </c>
      <c r="K1057" s="180">
        <v>29</v>
      </c>
      <c r="L1057" s="181">
        <v>51</v>
      </c>
      <c r="M1057" s="175">
        <v>195</v>
      </c>
      <c r="N1057" s="180">
        <v>114</v>
      </c>
      <c r="O1057" s="180">
        <v>29</v>
      </c>
      <c r="P1057" s="181">
        <v>52</v>
      </c>
    </row>
    <row r="1058" spans="1:16" x14ac:dyDescent="0.3">
      <c r="A1058" s="178" t="s">
        <v>107</v>
      </c>
      <c r="B1058" s="179" t="s">
        <v>261</v>
      </c>
      <c r="C1058" s="179" t="s">
        <v>2259</v>
      </c>
      <c r="D1058" s="178" t="s">
        <v>291</v>
      </c>
      <c r="E1058" s="175">
        <v>191</v>
      </c>
      <c r="F1058" s="180">
        <v>100</v>
      </c>
      <c r="G1058" s="180">
        <v>43</v>
      </c>
      <c r="H1058" s="181">
        <v>48</v>
      </c>
      <c r="I1058" s="175">
        <v>188</v>
      </c>
      <c r="J1058" s="180">
        <v>100</v>
      </c>
      <c r="K1058" s="180">
        <v>39</v>
      </c>
      <c r="L1058" s="181">
        <v>49</v>
      </c>
      <c r="M1058" s="175">
        <v>190</v>
      </c>
      <c r="N1058" s="180">
        <v>103</v>
      </c>
      <c r="O1058" s="180">
        <v>41</v>
      </c>
      <c r="P1058" s="181">
        <v>46</v>
      </c>
    </row>
    <row r="1059" spans="1:16" x14ac:dyDescent="0.3">
      <c r="A1059" s="178" t="s">
        <v>873</v>
      </c>
      <c r="B1059" s="179" t="s">
        <v>681</v>
      </c>
      <c r="C1059" s="179" t="s">
        <v>2260</v>
      </c>
      <c r="D1059" s="178" t="s">
        <v>685</v>
      </c>
      <c r="E1059" s="175">
        <v>162</v>
      </c>
      <c r="F1059" s="180">
        <v>102</v>
      </c>
      <c r="G1059" s="180">
        <v>7</v>
      </c>
      <c r="H1059" s="181">
        <v>53</v>
      </c>
      <c r="I1059" s="175">
        <v>171</v>
      </c>
      <c r="J1059" s="180">
        <v>103</v>
      </c>
      <c r="K1059" s="180">
        <v>10</v>
      </c>
      <c r="L1059" s="181">
        <v>58</v>
      </c>
      <c r="M1059" s="175">
        <v>189</v>
      </c>
      <c r="N1059" s="180">
        <v>107</v>
      </c>
      <c r="O1059" s="180">
        <v>27</v>
      </c>
      <c r="P1059" s="181">
        <v>55</v>
      </c>
    </row>
    <row r="1060" spans="1:16" x14ac:dyDescent="0.3">
      <c r="A1060" s="178" t="s">
        <v>1038</v>
      </c>
      <c r="B1060" s="179" t="s">
        <v>309</v>
      </c>
      <c r="C1060" s="179" t="s">
        <v>2261</v>
      </c>
      <c r="D1060" s="179" t="s">
        <v>135</v>
      </c>
      <c r="E1060" s="175">
        <v>195</v>
      </c>
      <c r="F1060" s="180">
        <v>64</v>
      </c>
      <c r="G1060" s="180">
        <v>61</v>
      </c>
      <c r="H1060" s="181">
        <v>70</v>
      </c>
      <c r="I1060" s="175">
        <v>191</v>
      </c>
      <c r="J1060" s="180">
        <v>64</v>
      </c>
      <c r="K1060" s="180">
        <v>51</v>
      </c>
      <c r="L1060" s="181">
        <v>76</v>
      </c>
      <c r="M1060" s="175">
        <v>193</v>
      </c>
      <c r="N1060" s="180">
        <v>62</v>
      </c>
      <c r="O1060" s="180">
        <v>53</v>
      </c>
      <c r="P1060" s="181">
        <v>78</v>
      </c>
    </row>
    <row r="1061" spans="1:16" x14ac:dyDescent="0.3">
      <c r="A1061" s="178" t="s">
        <v>819</v>
      </c>
      <c r="B1061" s="179" t="s">
        <v>1183</v>
      </c>
      <c r="C1061" s="179" t="s">
        <v>2262</v>
      </c>
      <c r="D1061" s="178" t="s">
        <v>1185</v>
      </c>
      <c r="E1061" s="175">
        <v>170</v>
      </c>
      <c r="F1061" s="180">
        <v>83</v>
      </c>
      <c r="G1061" s="180">
        <v>17</v>
      </c>
      <c r="H1061" s="181">
        <v>70</v>
      </c>
      <c r="I1061" s="175">
        <v>183</v>
      </c>
      <c r="J1061" s="180">
        <v>88</v>
      </c>
      <c r="K1061" s="180">
        <v>18</v>
      </c>
      <c r="L1061" s="181">
        <v>77</v>
      </c>
      <c r="M1061" s="175">
        <v>192</v>
      </c>
      <c r="N1061" s="180">
        <v>92</v>
      </c>
      <c r="O1061" s="180">
        <v>21</v>
      </c>
      <c r="P1061" s="181">
        <v>79</v>
      </c>
    </row>
    <row r="1062" spans="1:16" x14ac:dyDescent="0.3">
      <c r="A1062" s="178" t="s">
        <v>260</v>
      </c>
      <c r="B1062" s="179" t="s">
        <v>309</v>
      </c>
      <c r="C1062" s="179" t="s">
        <v>2263</v>
      </c>
      <c r="D1062" s="178" t="s">
        <v>322</v>
      </c>
      <c r="E1062" s="175">
        <v>186</v>
      </c>
      <c r="F1062" s="180">
        <v>132</v>
      </c>
      <c r="G1062" s="180">
        <v>23</v>
      </c>
      <c r="H1062" s="181">
        <v>31</v>
      </c>
      <c r="I1062" s="175">
        <v>187</v>
      </c>
      <c r="J1062" s="180">
        <v>132</v>
      </c>
      <c r="K1062" s="180">
        <v>21</v>
      </c>
      <c r="L1062" s="181">
        <v>34</v>
      </c>
      <c r="M1062" s="175">
        <v>191</v>
      </c>
      <c r="N1062" s="180">
        <v>133</v>
      </c>
      <c r="O1062" s="180">
        <v>22</v>
      </c>
      <c r="P1062" s="181">
        <v>36</v>
      </c>
    </row>
    <row r="1063" spans="1:16" x14ac:dyDescent="0.3">
      <c r="A1063" s="178" t="s">
        <v>429</v>
      </c>
      <c r="B1063" s="179" t="s">
        <v>569</v>
      </c>
      <c r="C1063" s="179" t="s">
        <v>2264</v>
      </c>
      <c r="D1063" s="178" t="s">
        <v>673</v>
      </c>
      <c r="E1063" s="175">
        <v>188</v>
      </c>
      <c r="F1063" s="180">
        <v>109</v>
      </c>
      <c r="G1063" s="180">
        <v>10</v>
      </c>
      <c r="H1063" s="181">
        <v>69</v>
      </c>
      <c r="I1063" s="175">
        <v>190</v>
      </c>
      <c r="J1063" s="180">
        <v>107</v>
      </c>
      <c r="K1063" s="180">
        <v>11</v>
      </c>
      <c r="L1063" s="181">
        <v>72</v>
      </c>
      <c r="M1063" s="175">
        <v>183</v>
      </c>
      <c r="N1063" s="180">
        <v>106</v>
      </c>
      <c r="O1063" s="180">
        <v>11</v>
      </c>
      <c r="P1063" s="181">
        <v>66</v>
      </c>
    </row>
    <row r="1064" spans="1:16" x14ac:dyDescent="0.3">
      <c r="A1064" s="178" t="s">
        <v>1085</v>
      </c>
      <c r="B1064" s="179" t="s">
        <v>681</v>
      </c>
      <c r="C1064" s="179" t="s">
        <v>2265</v>
      </c>
      <c r="D1064" s="178" t="s">
        <v>704</v>
      </c>
      <c r="E1064" s="175">
        <v>185</v>
      </c>
      <c r="F1064" s="180">
        <v>71</v>
      </c>
      <c r="G1064" s="180">
        <v>30</v>
      </c>
      <c r="H1064" s="181">
        <v>84</v>
      </c>
      <c r="I1064" s="175">
        <v>187</v>
      </c>
      <c r="J1064" s="180">
        <v>72</v>
      </c>
      <c r="K1064" s="180">
        <v>29</v>
      </c>
      <c r="L1064" s="181">
        <v>86</v>
      </c>
      <c r="M1064" s="175">
        <v>187</v>
      </c>
      <c r="N1064" s="180">
        <v>72</v>
      </c>
      <c r="O1064" s="180">
        <v>27</v>
      </c>
      <c r="P1064" s="181">
        <v>88</v>
      </c>
    </row>
    <row r="1065" spans="1:16" x14ac:dyDescent="0.3">
      <c r="A1065" s="179" t="s">
        <v>234</v>
      </c>
      <c r="B1065" s="179" t="s">
        <v>763</v>
      </c>
      <c r="C1065" s="179" t="s">
        <v>2266</v>
      </c>
      <c r="D1065" s="179" t="s">
        <v>148</v>
      </c>
      <c r="E1065" s="175">
        <v>189</v>
      </c>
      <c r="F1065" s="180">
        <v>78</v>
      </c>
      <c r="G1065" s="180">
        <v>49</v>
      </c>
      <c r="H1065" s="181">
        <v>62</v>
      </c>
      <c r="I1065" s="175">
        <v>189</v>
      </c>
      <c r="J1065" s="180">
        <v>79</v>
      </c>
      <c r="K1065" s="180">
        <v>45</v>
      </c>
      <c r="L1065" s="181">
        <v>65</v>
      </c>
      <c r="M1065" s="175">
        <v>183</v>
      </c>
      <c r="N1065" s="180">
        <v>82</v>
      </c>
      <c r="O1065" s="180">
        <v>34</v>
      </c>
      <c r="P1065" s="181">
        <v>67</v>
      </c>
    </row>
    <row r="1066" spans="1:16" x14ac:dyDescent="0.3">
      <c r="A1066" s="178" t="s">
        <v>539</v>
      </c>
      <c r="B1066" s="179" t="s">
        <v>569</v>
      </c>
      <c r="C1066" s="179" t="s">
        <v>2267</v>
      </c>
      <c r="D1066" s="178" t="s">
        <v>643</v>
      </c>
      <c r="E1066" s="175">
        <v>170</v>
      </c>
      <c r="F1066" s="180">
        <v>95</v>
      </c>
      <c r="G1066" s="180">
        <v>12</v>
      </c>
      <c r="H1066" s="181">
        <v>63</v>
      </c>
      <c r="I1066" s="175">
        <v>177</v>
      </c>
      <c r="J1066" s="180">
        <v>94</v>
      </c>
      <c r="K1066" s="180">
        <v>16</v>
      </c>
      <c r="L1066" s="181">
        <v>67</v>
      </c>
      <c r="M1066" s="175">
        <v>185</v>
      </c>
      <c r="N1066" s="180">
        <v>93</v>
      </c>
      <c r="O1066" s="180">
        <v>21</v>
      </c>
      <c r="P1066" s="181">
        <v>71</v>
      </c>
    </row>
    <row r="1067" spans="1:16" x14ac:dyDescent="0.3">
      <c r="A1067" s="178" t="s">
        <v>260</v>
      </c>
      <c r="B1067" s="179" t="s">
        <v>309</v>
      </c>
      <c r="C1067" s="179" t="s">
        <v>2268</v>
      </c>
      <c r="D1067" s="178" t="s">
        <v>373</v>
      </c>
      <c r="E1067" s="175">
        <v>169</v>
      </c>
      <c r="F1067" s="180">
        <v>105</v>
      </c>
      <c r="G1067" s="180">
        <v>10</v>
      </c>
      <c r="H1067" s="181">
        <v>54</v>
      </c>
      <c r="I1067" s="175">
        <v>178</v>
      </c>
      <c r="J1067" s="180">
        <v>106</v>
      </c>
      <c r="K1067" s="180">
        <v>11</v>
      </c>
      <c r="L1067" s="181">
        <v>61</v>
      </c>
      <c r="M1067" s="175">
        <v>186</v>
      </c>
      <c r="N1067" s="180">
        <v>108</v>
      </c>
      <c r="O1067" s="180">
        <v>11</v>
      </c>
      <c r="P1067" s="181">
        <v>67</v>
      </c>
    </row>
    <row r="1068" spans="1:16" x14ac:dyDescent="0.3">
      <c r="A1068" s="178" t="s">
        <v>819</v>
      </c>
      <c r="B1068" s="179" t="s">
        <v>939</v>
      </c>
      <c r="C1068" s="179" t="s">
        <v>2269</v>
      </c>
      <c r="D1068" s="178" t="s">
        <v>970</v>
      </c>
      <c r="E1068" s="175">
        <v>164</v>
      </c>
      <c r="F1068" s="180">
        <v>136</v>
      </c>
      <c r="G1068" s="180">
        <v>17</v>
      </c>
      <c r="H1068" s="181">
        <v>11</v>
      </c>
      <c r="I1068" s="175">
        <v>168</v>
      </c>
      <c r="J1068" s="180">
        <v>139</v>
      </c>
      <c r="K1068" s="180">
        <v>18</v>
      </c>
      <c r="L1068" s="181">
        <v>11</v>
      </c>
      <c r="M1068" s="175">
        <v>183</v>
      </c>
      <c r="N1068" s="180">
        <v>138</v>
      </c>
      <c r="O1068" s="180">
        <v>31</v>
      </c>
      <c r="P1068" s="181">
        <v>14</v>
      </c>
    </row>
    <row r="1069" spans="1:16" x14ac:dyDescent="0.3">
      <c r="A1069" s="178" t="s">
        <v>711</v>
      </c>
      <c r="B1069" s="179" t="s">
        <v>309</v>
      </c>
      <c r="C1069" s="179" t="s">
        <v>2270</v>
      </c>
      <c r="D1069" s="178" t="s">
        <v>343</v>
      </c>
      <c r="E1069" s="175">
        <v>121</v>
      </c>
      <c r="F1069" s="180">
        <v>40</v>
      </c>
      <c r="G1069" s="180">
        <v>40</v>
      </c>
      <c r="H1069" s="181">
        <v>41</v>
      </c>
      <c r="I1069" s="175">
        <v>129</v>
      </c>
      <c r="J1069" s="180">
        <v>41</v>
      </c>
      <c r="K1069" s="180">
        <v>41</v>
      </c>
      <c r="L1069" s="181">
        <v>47</v>
      </c>
      <c r="M1069" s="175">
        <v>179</v>
      </c>
      <c r="N1069" s="180">
        <v>40</v>
      </c>
      <c r="O1069" s="180">
        <v>92</v>
      </c>
      <c r="P1069" s="181">
        <v>47</v>
      </c>
    </row>
    <row r="1070" spans="1:16" x14ac:dyDescent="0.3">
      <c r="A1070" s="178" t="s">
        <v>913</v>
      </c>
      <c r="B1070" s="179" t="s">
        <v>763</v>
      </c>
      <c r="C1070" s="179" t="s">
        <v>2271</v>
      </c>
      <c r="D1070" s="178" t="s">
        <v>777</v>
      </c>
      <c r="E1070" s="175">
        <v>156</v>
      </c>
      <c r="F1070" s="180">
        <v>99</v>
      </c>
      <c r="G1070" s="180">
        <v>25</v>
      </c>
      <c r="H1070" s="181">
        <v>32</v>
      </c>
      <c r="I1070" s="175">
        <v>174</v>
      </c>
      <c r="J1070" s="180">
        <v>99</v>
      </c>
      <c r="K1070" s="180">
        <v>38</v>
      </c>
      <c r="L1070" s="181">
        <v>37</v>
      </c>
      <c r="M1070" s="175">
        <v>175</v>
      </c>
      <c r="N1070" s="180">
        <v>101</v>
      </c>
      <c r="O1070" s="180">
        <v>41</v>
      </c>
      <c r="P1070" s="181">
        <v>33</v>
      </c>
    </row>
    <row r="1071" spans="1:16" x14ac:dyDescent="0.3">
      <c r="A1071" s="178" t="s">
        <v>539</v>
      </c>
      <c r="B1071" s="179" t="s">
        <v>261</v>
      </c>
      <c r="C1071" s="179" t="s">
        <v>2272</v>
      </c>
      <c r="D1071" s="178" t="s">
        <v>303</v>
      </c>
      <c r="E1071" s="175">
        <v>169</v>
      </c>
      <c r="F1071" s="180">
        <v>95</v>
      </c>
      <c r="G1071" s="180">
        <v>34</v>
      </c>
      <c r="H1071" s="181">
        <v>40</v>
      </c>
      <c r="I1071" s="175">
        <v>172</v>
      </c>
      <c r="J1071" s="180">
        <v>97</v>
      </c>
      <c r="K1071" s="180">
        <v>34</v>
      </c>
      <c r="L1071" s="181">
        <v>41</v>
      </c>
      <c r="M1071" s="175">
        <v>182</v>
      </c>
      <c r="N1071" s="180">
        <v>94</v>
      </c>
      <c r="O1071" s="180">
        <v>43</v>
      </c>
      <c r="P1071" s="181">
        <v>45</v>
      </c>
    </row>
    <row r="1072" spans="1:16" x14ac:dyDescent="0.3">
      <c r="A1072" s="178" t="s">
        <v>819</v>
      </c>
      <c r="B1072" s="179" t="s">
        <v>681</v>
      </c>
      <c r="C1072" s="179" t="s">
        <v>2273</v>
      </c>
      <c r="D1072" s="178" t="s">
        <v>701</v>
      </c>
      <c r="E1072" s="175">
        <v>173</v>
      </c>
      <c r="F1072" s="180">
        <v>82</v>
      </c>
      <c r="G1072" s="180">
        <v>39</v>
      </c>
      <c r="H1072" s="181">
        <v>52</v>
      </c>
      <c r="I1072" s="175">
        <v>174</v>
      </c>
      <c r="J1072" s="180">
        <v>72</v>
      </c>
      <c r="K1072" s="180">
        <v>41</v>
      </c>
      <c r="L1072" s="181">
        <v>61</v>
      </c>
      <c r="M1072" s="175">
        <v>191</v>
      </c>
      <c r="N1072" s="180">
        <v>72</v>
      </c>
      <c r="O1072" s="180">
        <v>45</v>
      </c>
      <c r="P1072" s="181">
        <v>74</v>
      </c>
    </row>
    <row r="1073" spans="1:16" x14ac:dyDescent="0.3">
      <c r="A1073" s="178" t="s">
        <v>680</v>
      </c>
      <c r="B1073" s="179" t="s">
        <v>874</v>
      </c>
      <c r="C1073" s="179" t="s">
        <v>2274</v>
      </c>
      <c r="D1073" s="178" t="s">
        <v>891</v>
      </c>
      <c r="E1073" s="175">
        <v>167</v>
      </c>
      <c r="F1073" s="180">
        <v>106</v>
      </c>
      <c r="G1073" s="180">
        <v>30</v>
      </c>
      <c r="H1073" s="181">
        <v>31</v>
      </c>
      <c r="I1073" s="175">
        <v>173</v>
      </c>
      <c r="J1073" s="180">
        <v>111</v>
      </c>
      <c r="K1073" s="180">
        <v>31</v>
      </c>
      <c r="L1073" s="181">
        <v>31</v>
      </c>
      <c r="M1073" s="175">
        <v>177</v>
      </c>
      <c r="N1073" s="180">
        <v>110</v>
      </c>
      <c r="O1073" s="180">
        <v>35</v>
      </c>
      <c r="P1073" s="181">
        <v>32</v>
      </c>
    </row>
    <row r="1074" spans="1:16" x14ac:dyDescent="0.3">
      <c r="A1074" s="178" t="s">
        <v>792</v>
      </c>
      <c r="B1074" s="179" t="s">
        <v>681</v>
      </c>
      <c r="C1074" s="179" t="s">
        <v>2275</v>
      </c>
      <c r="D1074" s="178" t="s">
        <v>697</v>
      </c>
      <c r="E1074" s="175">
        <v>167</v>
      </c>
      <c r="F1074" s="180">
        <v>92</v>
      </c>
      <c r="G1074" s="180">
        <v>22</v>
      </c>
      <c r="H1074" s="181">
        <v>53</v>
      </c>
      <c r="I1074" s="175">
        <v>167</v>
      </c>
      <c r="J1074" s="180">
        <v>92</v>
      </c>
      <c r="K1074" s="180">
        <v>22</v>
      </c>
      <c r="L1074" s="181">
        <v>53</v>
      </c>
      <c r="M1074" s="175">
        <v>178</v>
      </c>
      <c r="N1074" s="180">
        <v>93</v>
      </c>
      <c r="O1074" s="180">
        <v>30</v>
      </c>
      <c r="P1074" s="181">
        <v>55</v>
      </c>
    </row>
    <row r="1075" spans="1:16" x14ac:dyDescent="0.3">
      <c r="A1075" s="178" t="s">
        <v>539</v>
      </c>
      <c r="B1075" s="179" t="s">
        <v>309</v>
      </c>
      <c r="C1075" s="179" t="s">
        <v>2276</v>
      </c>
      <c r="D1075" s="178" t="s">
        <v>405</v>
      </c>
      <c r="E1075" s="175">
        <v>154</v>
      </c>
      <c r="F1075" s="180">
        <v>71</v>
      </c>
      <c r="G1075" s="180">
        <v>43</v>
      </c>
      <c r="H1075" s="181">
        <v>40</v>
      </c>
      <c r="I1075" s="175">
        <v>166</v>
      </c>
      <c r="J1075" s="180">
        <v>70</v>
      </c>
      <c r="K1075" s="180">
        <v>53</v>
      </c>
      <c r="L1075" s="181">
        <v>43</v>
      </c>
      <c r="M1075" s="175">
        <v>177</v>
      </c>
      <c r="N1075" s="180">
        <v>72</v>
      </c>
      <c r="O1075" s="180">
        <v>60</v>
      </c>
      <c r="P1075" s="181">
        <v>45</v>
      </c>
    </row>
    <row r="1076" spans="1:16" x14ac:dyDescent="0.3">
      <c r="A1076" s="178" t="s">
        <v>308</v>
      </c>
      <c r="B1076" s="179" t="s">
        <v>309</v>
      </c>
      <c r="C1076" s="179" t="s">
        <v>2277</v>
      </c>
      <c r="D1076" s="178" t="s">
        <v>324</v>
      </c>
      <c r="E1076" s="175">
        <v>179</v>
      </c>
      <c r="F1076" s="180">
        <v>89</v>
      </c>
      <c r="G1076" s="180">
        <v>54</v>
      </c>
      <c r="H1076" s="181">
        <v>36</v>
      </c>
      <c r="I1076" s="175">
        <v>167</v>
      </c>
      <c r="J1076" s="180">
        <v>90</v>
      </c>
      <c r="K1076" s="180">
        <v>35</v>
      </c>
      <c r="L1076" s="181">
        <v>42</v>
      </c>
      <c r="M1076" s="175">
        <v>172</v>
      </c>
      <c r="N1076" s="180">
        <v>92</v>
      </c>
      <c r="O1076" s="180">
        <v>40</v>
      </c>
      <c r="P1076" s="181">
        <v>40</v>
      </c>
    </row>
    <row r="1077" spans="1:16" x14ac:dyDescent="0.3">
      <c r="A1077" s="178" t="s">
        <v>512</v>
      </c>
      <c r="B1077" s="179" t="s">
        <v>569</v>
      </c>
      <c r="C1077" s="179" t="s">
        <v>2278</v>
      </c>
      <c r="D1077" s="178" t="s">
        <v>576</v>
      </c>
      <c r="E1077" s="175">
        <v>159</v>
      </c>
      <c r="F1077" s="180">
        <v>75</v>
      </c>
      <c r="G1077" s="180">
        <v>30</v>
      </c>
      <c r="H1077" s="181">
        <v>54</v>
      </c>
      <c r="I1077" s="175">
        <v>170</v>
      </c>
      <c r="J1077" s="180">
        <v>75</v>
      </c>
      <c r="K1077" s="180">
        <v>38</v>
      </c>
      <c r="L1077" s="181">
        <v>57</v>
      </c>
      <c r="M1077" s="175">
        <v>163</v>
      </c>
      <c r="N1077" s="180">
        <v>76</v>
      </c>
      <c r="O1077" s="180">
        <v>39</v>
      </c>
      <c r="P1077" s="181">
        <v>48</v>
      </c>
    </row>
    <row r="1078" spans="1:16" x14ac:dyDescent="0.3">
      <c r="A1078" s="178" t="s">
        <v>568</v>
      </c>
      <c r="B1078" s="179" t="s">
        <v>261</v>
      </c>
      <c r="C1078" s="179" t="s">
        <v>2279</v>
      </c>
      <c r="D1078" s="178" t="s">
        <v>267</v>
      </c>
      <c r="E1078" s="175">
        <v>174</v>
      </c>
      <c r="F1078" s="180">
        <v>78</v>
      </c>
      <c r="G1078" s="180">
        <v>32</v>
      </c>
      <c r="H1078" s="181">
        <v>64</v>
      </c>
      <c r="I1078" s="175">
        <v>186</v>
      </c>
      <c r="J1078" s="180">
        <v>81</v>
      </c>
      <c r="K1078" s="180">
        <v>33</v>
      </c>
      <c r="L1078" s="181">
        <v>72</v>
      </c>
      <c r="M1078" s="175">
        <v>164</v>
      </c>
      <c r="N1078" s="180">
        <v>82</v>
      </c>
      <c r="O1078" s="180">
        <v>17</v>
      </c>
      <c r="P1078" s="181">
        <v>65</v>
      </c>
    </row>
    <row r="1079" spans="1:16" x14ac:dyDescent="0.3">
      <c r="A1079" s="178" t="s">
        <v>1178</v>
      </c>
      <c r="B1079" s="179" t="s">
        <v>309</v>
      </c>
      <c r="C1079" s="179" t="s">
        <v>2280</v>
      </c>
      <c r="D1079" s="178" t="s">
        <v>378</v>
      </c>
      <c r="E1079" s="175">
        <v>173</v>
      </c>
      <c r="F1079" s="180">
        <v>89</v>
      </c>
      <c r="G1079" s="180">
        <v>26</v>
      </c>
      <c r="H1079" s="181">
        <v>58</v>
      </c>
      <c r="I1079" s="175">
        <v>170</v>
      </c>
      <c r="J1079" s="180">
        <v>90</v>
      </c>
      <c r="K1079" s="180">
        <v>27</v>
      </c>
      <c r="L1079" s="181">
        <v>53</v>
      </c>
      <c r="M1079" s="175">
        <v>181</v>
      </c>
      <c r="N1079" s="180">
        <v>91</v>
      </c>
      <c r="O1079" s="180">
        <v>27</v>
      </c>
      <c r="P1079" s="181">
        <v>63</v>
      </c>
    </row>
    <row r="1080" spans="1:16" x14ac:dyDescent="0.3">
      <c r="A1080" s="178" t="s">
        <v>711</v>
      </c>
      <c r="B1080" s="179" t="s">
        <v>1131</v>
      </c>
      <c r="C1080" s="179" t="s">
        <v>2281</v>
      </c>
      <c r="D1080" s="178" t="s">
        <v>1143</v>
      </c>
      <c r="E1080" s="175">
        <v>171</v>
      </c>
      <c r="F1080" s="180">
        <v>53</v>
      </c>
      <c r="G1080" s="180">
        <v>49</v>
      </c>
      <c r="H1080" s="181">
        <v>69</v>
      </c>
      <c r="I1080" s="175">
        <v>168</v>
      </c>
      <c r="J1080" s="180">
        <v>54</v>
      </c>
      <c r="K1080" s="180">
        <v>42</v>
      </c>
      <c r="L1080" s="181">
        <v>72</v>
      </c>
      <c r="M1080" s="175">
        <v>169</v>
      </c>
      <c r="N1080" s="180">
        <v>56</v>
      </c>
      <c r="O1080" s="180">
        <v>41</v>
      </c>
      <c r="P1080" s="181">
        <v>72</v>
      </c>
    </row>
    <row r="1081" spans="1:16" x14ac:dyDescent="0.3">
      <c r="A1081" s="178" t="s">
        <v>711</v>
      </c>
      <c r="B1081" s="179" t="s">
        <v>569</v>
      </c>
      <c r="C1081" s="179" t="s">
        <v>2282</v>
      </c>
      <c r="D1081" s="178" t="s">
        <v>635</v>
      </c>
      <c r="E1081" s="175">
        <v>166</v>
      </c>
      <c r="F1081" s="180">
        <v>94</v>
      </c>
      <c r="G1081" s="180">
        <v>18</v>
      </c>
      <c r="H1081" s="181">
        <v>54</v>
      </c>
      <c r="I1081" s="175">
        <v>168</v>
      </c>
      <c r="J1081" s="180">
        <v>94</v>
      </c>
      <c r="K1081" s="180">
        <v>18</v>
      </c>
      <c r="L1081" s="181">
        <v>56</v>
      </c>
      <c r="M1081" s="175">
        <v>172</v>
      </c>
      <c r="N1081" s="180">
        <v>95</v>
      </c>
      <c r="O1081" s="180">
        <v>18</v>
      </c>
      <c r="P1081" s="181">
        <v>59</v>
      </c>
    </row>
    <row r="1082" spans="1:16" x14ac:dyDescent="0.3">
      <c r="A1082" s="178" t="s">
        <v>107</v>
      </c>
      <c r="B1082" s="179" t="s">
        <v>235</v>
      </c>
      <c r="C1082" s="179" t="s">
        <v>2283</v>
      </c>
      <c r="D1082" s="178" t="s">
        <v>246</v>
      </c>
      <c r="E1082" s="175">
        <v>149</v>
      </c>
      <c r="F1082" s="180">
        <v>60</v>
      </c>
      <c r="G1082" s="180">
        <v>54</v>
      </c>
      <c r="H1082" s="181">
        <v>35</v>
      </c>
      <c r="I1082" s="175">
        <v>171</v>
      </c>
      <c r="J1082" s="180">
        <v>69</v>
      </c>
      <c r="K1082" s="180">
        <v>62</v>
      </c>
      <c r="L1082" s="181">
        <v>40</v>
      </c>
      <c r="M1082" s="175">
        <v>167</v>
      </c>
      <c r="N1082" s="180">
        <v>64</v>
      </c>
      <c r="O1082" s="180">
        <v>64</v>
      </c>
      <c r="P1082" s="181">
        <v>39</v>
      </c>
    </row>
    <row r="1083" spans="1:16" x14ac:dyDescent="0.3">
      <c r="A1083" s="178" t="s">
        <v>107</v>
      </c>
      <c r="B1083" s="179" t="s">
        <v>309</v>
      </c>
      <c r="C1083" s="179" t="s">
        <v>2284</v>
      </c>
      <c r="D1083" s="178" t="s">
        <v>319</v>
      </c>
      <c r="E1083" s="175">
        <v>159</v>
      </c>
      <c r="F1083" s="180">
        <v>68</v>
      </c>
      <c r="G1083" s="180">
        <v>43</v>
      </c>
      <c r="H1083" s="181">
        <v>48</v>
      </c>
      <c r="I1083" s="175">
        <v>164</v>
      </c>
      <c r="J1083" s="180">
        <v>70</v>
      </c>
      <c r="K1083" s="180">
        <v>40</v>
      </c>
      <c r="L1083" s="181">
        <v>54</v>
      </c>
      <c r="M1083" s="175">
        <v>170</v>
      </c>
      <c r="N1083" s="180">
        <v>71</v>
      </c>
      <c r="O1083" s="180">
        <v>42</v>
      </c>
      <c r="P1083" s="181">
        <v>57</v>
      </c>
    </row>
    <row r="1084" spans="1:16" x14ac:dyDescent="0.3">
      <c r="A1084" s="178" t="s">
        <v>924</v>
      </c>
      <c r="B1084" s="179" t="s">
        <v>681</v>
      </c>
      <c r="C1084" s="179" t="s">
        <v>2285</v>
      </c>
      <c r="D1084" s="178" t="s">
        <v>698</v>
      </c>
      <c r="E1084" s="175">
        <v>175</v>
      </c>
      <c r="F1084" s="180">
        <v>70</v>
      </c>
      <c r="G1084" s="180">
        <v>85</v>
      </c>
      <c r="H1084" s="181">
        <v>20</v>
      </c>
      <c r="I1084" s="175">
        <v>174</v>
      </c>
      <c r="J1084" s="180">
        <v>73</v>
      </c>
      <c r="K1084" s="180">
        <v>82</v>
      </c>
      <c r="L1084" s="181">
        <v>19</v>
      </c>
      <c r="M1084" s="175">
        <v>161</v>
      </c>
      <c r="N1084" s="180">
        <v>72</v>
      </c>
      <c r="O1084" s="180">
        <v>73</v>
      </c>
      <c r="P1084" s="181">
        <v>16</v>
      </c>
    </row>
    <row r="1085" spans="1:16" x14ac:dyDescent="0.3">
      <c r="A1085" s="178" t="s">
        <v>873</v>
      </c>
      <c r="B1085" s="179" t="s">
        <v>309</v>
      </c>
      <c r="C1085" s="179" t="s">
        <v>2286</v>
      </c>
      <c r="D1085" s="178" t="s">
        <v>346</v>
      </c>
      <c r="E1085" s="175">
        <v>151</v>
      </c>
      <c r="F1085" s="180">
        <v>80</v>
      </c>
      <c r="G1085" s="180">
        <v>24</v>
      </c>
      <c r="H1085" s="181">
        <v>47</v>
      </c>
      <c r="I1085" s="175">
        <v>162</v>
      </c>
      <c r="J1085" s="180">
        <v>84</v>
      </c>
      <c r="K1085" s="180">
        <v>29</v>
      </c>
      <c r="L1085" s="181">
        <v>49</v>
      </c>
      <c r="M1085" s="175">
        <v>166</v>
      </c>
      <c r="N1085" s="180">
        <v>84</v>
      </c>
      <c r="O1085" s="180">
        <v>31</v>
      </c>
      <c r="P1085" s="181">
        <v>51</v>
      </c>
    </row>
    <row r="1086" spans="1:16" x14ac:dyDescent="0.3">
      <c r="A1086" s="178" t="s">
        <v>308</v>
      </c>
      <c r="B1086" s="179" t="s">
        <v>1183</v>
      </c>
      <c r="C1086" s="179" t="s">
        <v>2287</v>
      </c>
      <c r="D1086" s="178" t="s">
        <v>1186</v>
      </c>
      <c r="E1086" s="175">
        <v>162</v>
      </c>
      <c r="F1086" s="180">
        <v>55</v>
      </c>
      <c r="G1086" s="180">
        <v>30</v>
      </c>
      <c r="H1086" s="181">
        <v>77</v>
      </c>
      <c r="I1086" s="175">
        <v>154</v>
      </c>
      <c r="J1086" s="180">
        <v>52</v>
      </c>
      <c r="K1086" s="180">
        <v>26</v>
      </c>
      <c r="L1086" s="181">
        <v>76</v>
      </c>
      <c r="M1086" s="175">
        <v>158</v>
      </c>
      <c r="N1086" s="180">
        <v>56</v>
      </c>
      <c r="O1086" s="180">
        <v>31</v>
      </c>
      <c r="P1086" s="181">
        <v>71</v>
      </c>
    </row>
    <row r="1087" spans="1:16" x14ac:dyDescent="0.3">
      <c r="A1087" s="178" t="s">
        <v>107</v>
      </c>
      <c r="B1087" s="179" t="s">
        <v>108</v>
      </c>
      <c r="C1087" s="179" t="s">
        <v>2288</v>
      </c>
      <c r="D1087" s="178" t="s">
        <v>111</v>
      </c>
      <c r="E1087" s="175">
        <v>152</v>
      </c>
      <c r="F1087" s="180">
        <v>63</v>
      </c>
      <c r="G1087" s="180">
        <v>38</v>
      </c>
      <c r="H1087" s="181">
        <v>51</v>
      </c>
      <c r="I1087" s="175">
        <v>148</v>
      </c>
      <c r="J1087" s="180">
        <v>62</v>
      </c>
      <c r="K1087" s="180">
        <v>28</v>
      </c>
      <c r="L1087" s="181">
        <v>58</v>
      </c>
      <c r="M1087" s="175">
        <v>159</v>
      </c>
      <c r="N1087" s="180">
        <v>65</v>
      </c>
      <c r="O1087" s="180">
        <v>38</v>
      </c>
      <c r="P1087" s="181">
        <v>56</v>
      </c>
    </row>
    <row r="1088" spans="1:16" x14ac:dyDescent="0.3">
      <c r="A1088" s="178" t="s">
        <v>539</v>
      </c>
      <c r="B1088" s="179" t="s">
        <v>939</v>
      </c>
      <c r="C1088" s="179" t="s">
        <v>2289</v>
      </c>
      <c r="D1088" s="178" t="s">
        <v>1002</v>
      </c>
      <c r="E1088" s="175">
        <v>161</v>
      </c>
      <c r="F1088" s="180">
        <v>69</v>
      </c>
      <c r="G1088" s="180">
        <v>59</v>
      </c>
      <c r="H1088" s="181">
        <v>33</v>
      </c>
      <c r="I1088" s="175">
        <v>153</v>
      </c>
      <c r="J1088" s="180">
        <v>69</v>
      </c>
      <c r="K1088" s="180">
        <v>54</v>
      </c>
      <c r="L1088" s="181">
        <v>30</v>
      </c>
      <c r="M1088" s="175">
        <v>158</v>
      </c>
      <c r="N1088" s="180">
        <v>69</v>
      </c>
      <c r="O1088" s="180">
        <v>59</v>
      </c>
      <c r="P1088" s="181">
        <v>30</v>
      </c>
    </row>
    <row r="1089" spans="1:16" x14ac:dyDescent="0.3">
      <c r="A1089" s="178" t="s">
        <v>568</v>
      </c>
      <c r="B1089" s="179" t="s">
        <v>309</v>
      </c>
      <c r="C1089" s="179" t="s">
        <v>2290</v>
      </c>
      <c r="D1089" s="178" t="s">
        <v>315</v>
      </c>
      <c r="E1089" s="175">
        <v>143</v>
      </c>
      <c r="F1089" s="180">
        <v>72</v>
      </c>
      <c r="G1089" s="180">
        <v>21</v>
      </c>
      <c r="H1089" s="181">
        <v>50</v>
      </c>
      <c r="I1089" s="175">
        <v>164</v>
      </c>
      <c r="J1089" s="180">
        <v>73</v>
      </c>
      <c r="K1089" s="180">
        <v>41</v>
      </c>
      <c r="L1089" s="181">
        <v>50</v>
      </c>
      <c r="M1089" s="175">
        <v>153</v>
      </c>
      <c r="N1089" s="180">
        <v>74</v>
      </c>
      <c r="O1089" s="180">
        <v>33</v>
      </c>
      <c r="P1089" s="181">
        <v>46</v>
      </c>
    </row>
    <row r="1090" spans="1:16" x14ac:dyDescent="0.3">
      <c r="A1090" s="178" t="s">
        <v>819</v>
      </c>
      <c r="B1090" s="179" t="s">
        <v>939</v>
      </c>
      <c r="C1090" s="179" t="s">
        <v>2291</v>
      </c>
      <c r="D1090" s="178" t="s">
        <v>975</v>
      </c>
      <c r="E1090" s="175">
        <v>145</v>
      </c>
      <c r="F1090" s="180">
        <v>70</v>
      </c>
      <c r="G1090" s="180">
        <v>38</v>
      </c>
      <c r="H1090" s="181">
        <v>37</v>
      </c>
      <c r="I1090" s="175">
        <v>184</v>
      </c>
      <c r="J1090" s="180">
        <v>73</v>
      </c>
      <c r="K1090" s="180">
        <v>73</v>
      </c>
      <c r="L1090" s="181">
        <v>38</v>
      </c>
      <c r="M1090" s="175">
        <v>154</v>
      </c>
      <c r="N1090" s="180">
        <v>72</v>
      </c>
      <c r="O1090" s="180">
        <v>44</v>
      </c>
      <c r="P1090" s="181">
        <v>38</v>
      </c>
    </row>
    <row r="1091" spans="1:16" x14ac:dyDescent="0.3">
      <c r="A1091" s="178" t="s">
        <v>107</v>
      </c>
      <c r="B1091" s="179" t="s">
        <v>309</v>
      </c>
      <c r="C1091" s="179" t="s">
        <v>2292</v>
      </c>
      <c r="D1091" s="178" t="s">
        <v>131</v>
      </c>
      <c r="E1091" s="175">
        <v>142</v>
      </c>
      <c r="F1091" s="180">
        <v>97</v>
      </c>
      <c r="G1091" s="180">
        <v>22</v>
      </c>
      <c r="H1091" s="181">
        <v>23</v>
      </c>
      <c r="I1091" s="175">
        <v>151</v>
      </c>
      <c r="J1091" s="180">
        <v>102</v>
      </c>
      <c r="K1091" s="180">
        <v>27</v>
      </c>
      <c r="L1091" s="181">
        <v>22</v>
      </c>
      <c r="M1091" s="175">
        <v>153</v>
      </c>
      <c r="N1091" s="180">
        <v>101</v>
      </c>
      <c r="O1091" s="180">
        <v>29</v>
      </c>
      <c r="P1091" s="181">
        <v>23</v>
      </c>
    </row>
    <row r="1092" spans="1:16" x14ac:dyDescent="0.3">
      <c r="A1092" s="178" t="s">
        <v>1162</v>
      </c>
      <c r="B1092" s="179" t="s">
        <v>475</v>
      </c>
      <c r="C1092" s="179" t="s">
        <v>2293</v>
      </c>
      <c r="D1092" s="178" t="s">
        <v>504</v>
      </c>
      <c r="E1092" s="175">
        <v>115</v>
      </c>
      <c r="F1092" s="180">
        <v>43</v>
      </c>
      <c r="G1092" s="180">
        <v>9</v>
      </c>
      <c r="H1092" s="181">
        <v>63</v>
      </c>
      <c r="I1092" s="175">
        <v>116</v>
      </c>
      <c r="J1092" s="180">
        <v>43</v>
      </c>
      <c r="K1092" s="180">
        <v>8</v>
      </c>
      <c r="L1092" s="181">
        <v>65</v>
      </c>
      <c r="M1092" s="175">
        <v>145</v>
      </c>
      <c r="N1092" s="180">
        <v>78</v>
      </c>
      <c r="O1092" s="180">
        <v>9</v>
      </c>
      <c r="P1092" s="181">
        <v>58</v>
      </c>
    </row>
    <row r="1093" spans="1:16" x14ac:dyDescent="0.3">
      <c r="A1093" s="178" t="s">
        <v>1149</v>
      </c>
      <c r="B1093" s="179" t="s">
        <v>939</v>
      </c>
      <c r="C1093" s="179" t="s">
        <v>2294</v>
      </c>
      <c r="D1093" s="178" t="s">
        <v>960</v>
      </c>
      <c r="E1093" s="175">
        <v>154</v>
      </c>
      <c r="F1093" s="180">
        <v>81</v>
      </c>
      <c r="G1093" s="180">
        <v>31</v>
      </c>
      <c r="H1093" s="181">
        <v>42</v>
      </c>
      <c r="I1093" s="175">
        <v>152</v>
      </c>
      <c r="J1093" s="180">
        <v>84</v>
      </c>
      <c r="K1093" s="180">
        <v>26</v>
      </c>
      <c r="L1093" s="181">
        <v>42</v>
      </c>
      <c r="M1093" s="175">
        <v>153</v>
      </c>
      <c r="N1093" s="180">
        <v>83</v>
      </c>
      <c r="O1093" s="180">
        <v>27</v>
      </c>
      <c r="P1093" s="181">
        <v>43</v>
      </c>
    </row>
    <row r="1094" spans="1:16" x14ac:dyDescent="0.3">
      <c r="A1094" s="178" t="s">
        <v>429</v>
      </c>
      <c r="B1094" s="179" t="s">
        <v>181</v>
      </c>
      <c r="C1094" s="179" t="s">
        <v>2295</v>
      </c>
      <c r="D1094" s="178" t="s">
        <v>851</v>
      </c>
      <c r="E1094" s="175">
        <v>167</v>
      </c>
      <c r="F1094" s="180">
        <v>94</v>
      </c>
      <c r="G1094" s="180">
        <v>35</v>
      </c>
      <c r="H1094" s="181">
        <v>38</v>
      </c>
      <c r="I1094" s="175">
        <v>149</v>
      </c>
      <c r="J1094" s="180">
        <v>99</v>
      </c>
      <c r="K1094" s="180">
        <v>17</v>
      </c>
      <c r="L1094" s="181">
        <v>33</v>
      </c>
      <c r="M1094" s="175">
        <v>148</v>
      </c>
      <c r="N1094" s="180">
        <v>100</v>
      </c>
      <c r="O1094" s="180">
        <v>17</v>
      </c>
      <c r="P1094" s="181">
        <v>31</v>
      </c>
    </row>
    <row r="1095" spans="1:16" x14ac:dyDescent="0.3">
      <c r="A1095" s="178" t="s">
        <v>1149</v>
      </c>
      <c r="B1095" s="179" t="s">
        <v>939</v>
      </c>
      <c r="C1095" s="179" t="s">
        <v>2296</v>
      </c>
      <c r="D1095" s="178" t="s">
        <v>578</v>
      </c>
      <c r="E1095" s="175">
        <v>157</v>
      </c>
      <c r="F1095" s="180">
        <v>40</v>
      </c>
      <c r="G1095" s="180">
        <v>59</v>
      </c>
      <c r="H1095" s="181">
        <v>58</v>
      </c>
      <c r="I1095" s="175">
        <v>171</v>
      </c>
      <c r="J1095" s="180">
        <v>40</v>
      </c>
      <c r="K1095" s="180">
        <v>67</v>
      </c>
      <c r="L1095" s="181">
        <v>64</v>
      </c>
      <c r="M1095" s="175">
        <v>150</v>
      </c>
      <c r="N1095" s="180">
        <v>40</v>
      </c>
      <c r="O1095" s="180">
        <v>44</v>
      </c>
      <c r="P1095" s="181">
        <v>66</v>
      </c>
    </row>
    <row r="1096" spans="1:16" x14ac:dyDescent="0.3">
      <c r="A1096" s="178" t="s">
        <v>568</v>
      </c>
      <c r="B1096" s="179" t="s">
        <v>939</v>
      </c>
      <c r="C1096" s="179" t="s">
        <v>2297</v>
      </c>
      <c r="D1096" s="178" t="s">
        <v>962</v>
      </c>
      <c r="E1096" s="175">
        <v>147</v>
      </c>
      <c r="F1096" s="180">
        <v>96</v>
      </c>
      <c r="G1096" s="180">
        <v>15</v>
      </c>
      <c r="H1096" s="181">
        <v>36</v>
      </c>
      <c r="I1096" s="175">
        <v>149</v>
      </c>
      <c r="J1096" s="180">
        <v>97</v>
      </c>
      <c r="K1096" s="180">
        <v>17</v>
      </c>
      <c r="L1096" s="181">
        <v>35</v>
      </c>
      <c r="M1096" s="175">
        <v>151</v>
      </c>
      <c r="N1096" s="180">
        <v>98</v>
      </c>
      <c r="O1096" s="180">
        <v>15</v>
      </c>
      <c r="P1096" s="181">
        <v>38</v>
      </c>
    </row>
    <row r="1097" spans="1:16" x14ac:dyDescent="0.3">
      <c r="A1097" s="178" t="s">
        <v>792</v>
      </c>
      <c r="B1097" s="179" t="s">
        <v>874</v>
      </c>
      <c r="C1097" s="179" t="s">
        <v>2298</v>
      </c>
      <c r="D1097" s="178" t="s">
        <v>903</v>
      </c>
      <c r="E1097" s="175">
        <v>165</v>
      </c>
      <c r="F1097" s="180">
        <v>83</v>
      </c>
      <c r="G1097" s="180">
        <v>26</v>
      </c>
      <c r="H1097" s="181">
        <v>56</v>
      </c>
      <c r="I1097" s="175">
        <v>140</v>
      </c>
      <c r="J1097" s="180">
        <v>80</v>
      </c>
      <c r="K1097" s="180">
        <v>14</v>
      </c>
      <c r="L1097" s="181">
        <v>46</v>
      </c>
      <c r="M1097" s="175">
        <v>146</v>
      </c>
      <c r="N1097" s="180">
        <v>79</v>
      </c>
      <c r="O1097" s="180">
        <v>21</v>
      </c>
      <c r="P1097" s="181">
        <v>46</v>
      </c>
    </row>
    <row r="1098" spans="1:16" x14ac:dyDescent="0.3">
      <c r="A1098" s="178" t="s">
        <v>711</v>
      </c>
      <c r="B1098" s="179" t="s">
        <v>309</v>
      </c>
      <c r="C1098" s="179" t="s">
        <v>2299</v>
      </c>
      <c r="D1098" s="178" t="s">
        <v>387</v>
      </c>
      <c r="E1098" s="175">
        <v>136</v>
      </c>
      <c r="F1098" s="180">
        <v>87</v>
      </c>
      <c r="G1098" s="180">
        <v>21</v>
      </c>
      <c r="H1098" s="181">
        <v>28</v>
      </c>
      <c r="I1098" s="175">
        <v>141</v>
      </c>
      <c r="J1098" s="180">
        <v>86</v>
      </c>
      <c r="K1098" s="180">
        <v>27</v>
      </c>
      <c r="L1098" s="181">
        <v>28</v>
      </c>
      <c r="M1098" s="175">
        <v>145</v>
      </c>
      <c r="N1098" s="180">
        <v>87</v>
      </c>
      <c r="O1098" s="180">
        <v>31</v>
      </c>
      <c r="P1098" s="181">
        <v>27</v>
      </c>
    </row>
    <row r="1099" spans="1:16" x14ac:dyDescent="0.3">
      <c r="A1099" s="178" t="s">
        <v>308</v>
      </c>
      <c r="B1099" s="179" t="s">
        <v>309</v>
      </c>
      <c r="C1099" s="179" t="s">
        <v>2300</v>
      </c>
      <c r="D1099" s="178" t="s">
        <v>369</v>
      </c>
      <c r="E1099" s="175">
        <v>135</v>
      </c>
      <c r="F1099" s="180">
        <v>84</v>
      </c>
      <c r="G1099" s="180">
        <v>12</v>
      </c>
      <c r="H1099" s="181">
        <v>39</v>
      </c>
      <c r="I1099" s="175">
        <v>139</v>
      </c>
      <c r="J1099" s="180">
        <v>82</v>
      </c>
      <c r="K1099" s="180">
        <v>11</v>
      </c>
      <c r="L1099" s="181">
        <v>46</v>
      </c>
      <c r="M1099" s="175">
        <v>141</v>
      </c>
      <c r="N1099" s="180">
        <v>81</v>
      </c>
      <c r="O1099" s="180">
        <v>10</v>
      </c>
      <c r="P1099" s="181">
        <v>50</v>
      </c>
    </row>
    <row r="1100" spans="1:16" x14ac:dyDescent="0.3">
      <c r="A1100" s="178" t="s">
        <v>762</v>
      </c>
      <c r="B1100" s="179" t="s">
        <v>1163</v>
      </c>
      <c r="C1100" s="179" t="s">
        <v>2301</v>
      </c>
      <c r="D1100" s="178" t="s">
        <v>1165</v>
      </c>
      <c r="E1100" s="175">
        <v>130</v>
      </c>
      <c r="F1100" s="180">
        <v>47</v>
      </c>
      <c r="G1100" s="180">
        <v>16</v>
      </c>
      <c r="H1100" s="181">
        <v>67</v>
      </c>
      <c r="I1100" s="175">
        <v>136</v>
      </c>
      <c r="J1100" s="180">
        <v>50</v>
      </c>
      <c r="K1100" s="180">
        <v>10</v>
      </c>
      <c r="L1100" s="181">
        <v>76</v>
      </c>
      <c r="M1100" s="175">
        <v>140</v>
      </c>
      <c r="N1100" s="180">
        <v>48</v>
      </c>
      <c r="O1100" s="180">
        <v>12</v>
      </c>
      <c r="P1100" s="181">
        <v>80</v>
      </c>
    </row>
    <row r="1101" spans="1:16" x14ac:dyDescent="0.3">
      <c r="A1101" s="178" t="s">
        <v>107</v>
      </c>
      <c r="B1101" s="179" t="s">
        <v>793</v>
      </c>
      <c r="C1101" s="179" t="s">
        <v>2302</v>
      </c>
      <c r="D1101" s="178" t="s">
        <v>817</v>
      </c>
      <c r="E1101" s="175">
        <v>133</v>
      </c>
      <c r="F1101" s="180">
        <v>62</v>
      </c>
      <c r="G1101" s="180">
        <v>28</v>
      </c>
      <c r="H1101" s="181">
        <v>43</v>
      </c>
      <c r="I1101" s="175">
        <v>140</v>
      </c>
      <c r="J1101" s="180">
        <v>61</v>
      </c>
      <c r="K1101" s="180">
        <v>34</v>
      </c>
      <c r="L1101" s="181">
        <v>45</v>
      </c>
      <c r="M1101" s="175">
        <v>136</v>
      </c>
      <c r="N1101" s="180">
        <v>60</v>
      </c>
      <c r="O1101" s="180">
        <v>29</v>
      </c>
      <c r="P1101" s="181">
        <v>47</v>
      </c>
    </row>
    <row r="1102" spans="1:16" x14ac:dyDescent="0.3">
      <c r="A1102" s="178" t="s">
        <v>308</v>
      </c>
      <c r="B1102" s="179" t="s">
        <v>939</v>
      </c>
      <c r="C1102" s="179" t="s">
        <v>2303</v>
      </c>
      <c r="D1102" s="178" t="s">
        <v>988</v>
      </c>
      <c r="E1102" s="175">
        <v>118</v>
      </c>
      <c r="F1102" s="180">
        <v>39</v>
      </c>
      <c r="G1102" s="180">
        <v>20</v>
      </c>
      <c r="H1102" s="181">
        <v>59</v>
      </c>
      <c r="I1102" s="175">
        <v>129</v>
      </c>
      <c r="J1102" s="180">
        <v>40</v>
      </c>
      <c r="K1102" s="180">
        <v>24</v>
      </c>
      <c r="L1102" s="181">
        <v>65</v>
      </c>
      <c r="M1102" s="175">
        <v>129</v>
      </c>
      <c r="N1102" s="180">
        <v>40</v>
      </c>
      <c r="O1102" s="180">
        <v>29</v>
      </c>
      <c r="P1102" s="181">
        <v>60</v>
      </c>
    </row>
    <row r="1103" spans="1:16" x14ac:dyDescent="0.3">
      <c r="A1103" s="186" t="s">
        <v>819</v>
      </c>
      <c r="B1103" s="179" t="s">
        <v>309</v>
      </c>
      <c r="C1103" s="179" t="s">
        <v>2304</v>
      </c>
      <c r="D1103" s="178" t="s">
        <v>311</v>
      </c>
      <c r="E1103" s="175">
        <v>154</v>
      </c>
      <c r="F1103" s="180">
        <v>73</v>
      </c>
      <c r="G1103" s="180">
        <v>44</v>
      </c>
      <c r="H1103" s="181">
        <v>37</v>
      </c>
      <c r="I1103" s="175">
        <v>139</v>
      </c>
      <c r="J1103" s="180">
        <v>73</v>
      </c>
      <c r="K1103" s="180">
        <v>27</v>
      </c>
      <c r="L1103" s="181">
        <v>39</v>
      </c>
      <c r="M1103" s="175">
        <v>132</v>
      </c>
      <c r="N1103" s="180">
        <v>76</v>
      </c>
      <c r="O1103" s="180">
        <v>18</v>
      </c>
      <c r="P1103" s="181">
        <v>38</v>
      </c>
    </row>
    <row r="1104" spans="1:16" x14ac:dyDescent="0.3">
      <c r="A1104" s="186" t="s">
        <v>568</v>
      </c>
      <c r="B1104" s="179" t="s">
        <v>309</v>
      </c>
      <c r="C1104" s="179" t="s">
        <v>2305</v>
      </c>
      <c r="D1104" s="178" t="s">
        <v>424</v>
      </c>
      <c r="E1104" s="175">
        <v>125</v>
      </c>
      <c r="F1104" s="180">
        <v>98</v>
      </c>
      <c r="G1104" s="180">
        <v>12</v>
      </c>
      <c r="H1104" s="181">
        <v>15</v>
      </c>
      <c r="I1104" s="175">
        <v>128</v>
      </c>
      <c r="J1104" s="180">
        <v>97</v>
      </c>
      <c r="K1104" s="180">
        <v>16</v>
      </c>
      <c r="L1104" s="181">
        <v>15</v>
      </c>
      <c r="M1104" s="175">
        <v>134</v>
      </c>
      <c r="N1104" s="180">
        <v>100</v>
      </c>
      <c r="O1104" s="180">
        <v>15</v>
      </c>
      <c r="P1104" s="181">
        <v>19</v>
      </c>
    </row>
    <row r="1105" spans="1:16" x14ac:dyDescent="0.3">
      <c r="A1105" s="186" t="s">
        <v>873</v>
      </c>
      <c r="B1105" s="179" t="s">
        <v>939</v>
      </c>
      <c r="C1105" s="179" t="s">
        <v>2306</v>
      </c>
      <c r="D1105" s="178" t="s">
        <v>998</v>
      </c>
      <c r="E1105" s="175">
        <v>132</v>
      </c>
      <c r="F1105" s="180">
        <v>65</v>
      </c>
      <c r="G1105" s="180">
        <v>28</v>
      </c>
      <c r="H1105" s="181">
        <v>39</v>
      </c>
      <c r="I1105" s="175">
        <v>130</v>
      </c>
      <c r="J1105" s="180">
        <v>64</v>
      </c>
      <c r="K1105" s="180">
        <v>26</v>
      </c>
      <c r="L1105" s="181">
        <v>40</v>
      </c>
      <c r="M1105" s="175">
        <v>136</v>
      </c>
      <c r="N1105" s="180">
        <v>63</v>
      </c>
      <c r="O1105" s="180">
        <v>26</v>
      </c>
      <c r="P1105" s="181">
        <v>47</v>
      </c>
    </row>
    <row r="1106" spans="1:16" x14ac:dyDescent="0.3">
      <c r="A1106" s="186" t="s">
        <v>1038</v>
      </c>
      <c r="B1106" s="179" t="s">
        <v>681</v>
      </c>
      <c r="C1106" s="179" t="s">
        <v>2307</v>
      </c>
      <c r="D1106" s="178" t="s">
        <v>705</v>
      </c>
      <c r="E1106" s="175">
        <v>128</v>
      </c>
      <c r="F1106" s="180">
        <v>82</v>
      </c>
      <c r="G1106" s="180">
        <v>17</v>
      </c>
      <c r="H1106" s="181">
        <v>29</v>
      </c>
      <c r="I1106" s="175">
        <v>126</v>
      </c>
      <c r="J1106" s="180">
        <v>76</v>
      </c>
      <c r="K1106" s="180">
        <v>19</v>
      </c>
      <c r="L1106" s="181">
        <v>31</v>
      </c>
      <c r="M1106" s="175">
        <v>124</v>
      </c>
      <c r="N1106" s="180">
        <v>78</v>
      </c>
      <c r="O1106" s="180">
        <v>15</v>
      </c>
      <c r="P1106" s="181">
        <v>31</v>
      </c>
    </row>
    <row r="1107" spans="1:16" x14ac:dyDescent="0.3">
      <c r="A1107" s="186" t="s">
        <v>1172</v>
      </c>
      <c r="B1107" s="179" t="s">
        <v>939</v>
      </c>
      <c r="C1107" s="179" t="s">
        <v>2308</v>
      </c>
      <c r="D1107" s="178" t="s">
        <v>948</v>
      </c>
      <c r="E1107" s="175">
        <v>105</v>
      </c>
      <c r="F1107" s="180">
        <v>56</v>
      </c>
      <c r="G1107" s="180">
        <v>7</v>
      </c>
      <c r="H1107" s="181">
        <v>42</v>
      </c>
      <c r="I1107" s="175">
        <v>127</v>
      </c>
      <c r="J1107" s="180">
        <v>58</v>
      </c>
      <c r="K1107" s="180">
        <v>22</v>
      </c>
      <c r="L1107" s="181">
        <v>47</v>
      </c>
      <c r="M1107" s="175">
        <v>126</v>
      </c>
      <c r="N1107" s="180">
        <v>58</v>
      </c>
      <c r="O1107" s="180">
        <v>18</v>
      </c>
      <c r="P1107" s="181">
        <v>50</v>
      </c>
    </row>
    <row r="1108" spans="1:16" x14ac:dyDescent="0.3">
      <c r="A1108" s="186" t="s">
        <v>1014</v>
      </c>
      <c r="B1108" s="179" t="s">
        <v>309</v>
      </c>
      <c r="C1108" s="179" t="s">
        <v>2309</v>
      </c>
      <c r="D1108" s="178" t="s">
        <v>427</v>
      </c>
      <c r="E1108" s="175">
        <v>115</v>
      </c>
      <c r="F1108" s="180">
        <v>68</v>
      </c>
      <c r="G1108" s="180">
        <v>16</v>
      </c>
      <c r="H1108" s="181">
        <v>31</v>
      </c>
      <c r="I1108" s="175">
        <v>123</v>
      </c>
      <c r="J1108" s="180">
        <v>69</v>
      </c>
      <c r="K1108" s="180">
        <v>16</v>
      </c>
      <c r="L1108" s="181">
        <v>38</v>
      </c>
      <c r="M1108" s="175">
        <v>119</v>
      </c>
      <c r="N1108" s="180">
        <v>68</v>
      </c>
      <c r="O1108" s="180">
        <v>15</v>
      </c>
      <c r="P1108" s="181">
        <v>36</v>
      </c>
    </row>
    <row r="1109" spans="1:16" x14ac:dyDescent="0.3">
      <c r="A1109" s="186" t="s">
        <v>913</v>
      </c>
      <c r="B1109" s="179" t="s">
        <v>309</v>
      </c>
      <c r="C1109" s="179" t="s">
        <v>2310</v>
      </c>
      <c r="D1109" s="178" t="s">
        <v>383</v>
      </c>
      <c r="E1109" s="175">
        <v>120</v>
      </c>
      <c r="F1109" s="180">
        <v>70</v>
      </c>
      <c r="G1109" s="180">
        <v>23</v>
      </c>
      <c r="H1109" s="181">
        <v>27</v>
      </c>
      <c r="I1109" s="175">
        <v>118</v>
      </c>
      <c r="J1109" s="180">
        <v>74</v>
      </c>
      <c r="K1109" s="180">
        <v>17</v>
      </c>
      <c r="L1109" s="181">
        <v>27</v>
      </c>
      <c r="M1109" s="175">
        <v>118</v>
      </c>
      <c r="N1109" s="180">
        <v>73</v>
      </c>
      <c r="O1109" s="180">
        <v>20</v>
      </c>
      <c r="P1109" s="181">
        <v>25</v>
      </c>
    </row>
    <row r="1110" spans="1:16" x14ac:dyDescent="0.3">
      <c r="A1110" s="186" t="s">
        <v>107</v>
      </c>
      <c r="B1110" s="179" t="s">
        <v>763</v>
      </c>
      <c r="C1110" s="179" t="s">
        <v>2311</v>
      </c>
      <c r="D1110" s="178" t="s">
        <v>785</v>
      </c>
      <c r="E1110" s="175">
        <v>105</v>
      </c>
      <c r="F1110" s="180">
        <v>68</v>
      </c>
      <c r="G1110" s="180">
        <v>6</v>
      </c>
      <c r="H1110" s="181">
        <v>31</v>
      </c>
      <c r="I1110" s="175">
        <v>118</v>
      </c>
      <c r="J1110" s="180">
        <v>70</v>
      </c>
      <c r="K1110" s="180">
        <v>17</v>
      </c>
      <c r="L1110" s="181">
        <v>31</v>
      </c>
      <c r="M1110" s="175">
        <v>124</v>
      </c>
      <c r="N1110" s="180">
        <v>71</v>
      </c>
      <c r="O1110" s="180">
        <v>18</v>
      </c>
      <c r="P1110" s="181">
        <v>35</v>
      </c>
    </row>
    <row r="1111" spans="1:16" x14ac:dyDescent="0.3">
      <c r="A1111" s="186" t="s">
        <v>747</v>
      </c>
      <c r="B1111" s="179" t="s">
        <v>939</v>
      </c>
      <c r="C1111" s="179" t="s">
        <v>2312</v>
      </c>
      <c r="D1111" s="178" t="s">
        <v>209</v>
      </c>
      <c r="E1111" s="175">
        <v>117</v>
      </c>
      <c r="F1111" s="180">
        <v>59</v>
      </c>
      <c r="G1111" s="180">
        <v>20</v>
      </c>
      <c r="H1111" s="181">
        <v>38</v>
      </c>
      <c r="I1111" s="175">
        <v>119</v>
      </c>
      <c r="J1111" s="180">
        <v>60</v>
      </c>
      <c r="K1111" s="180">
        <v>13</v>
      </c>
      <c r="L1111" s="181">
        <v>46</v>
      </c>
      <c r="M1111" s="175">
        <v>121</v>
      </c>
      <c r="N1111" s="180">
        <v>60</v>
      </c>
      <c r="O1111" s="180">
        <v>12</v>
      </c>
      <c r="P1111" s="181">
        <v>49</v>
      </c>
    </row>
    <row r="1112" spans="1:16" x14ac:dyDescent="0.3">
      <c r="A1112" s="186" t="s">
        <v>762</v>
      </c>
      <c r="B1112" s="179" t="s">
        <v>181</v>
      </c>
      <c r="C1112" s="179" t="s">
        <v>2313</v>
      </c>
      <c r="D1112" s="178" t="s">
        <v>209</v>
      </c>
      <c r="E1112" s="175">
        <v>114</v>
      </c>
      <c r="F1112" s="180">
        <v>84</v>
      </c>
      <c r="G1112" s="180">
        <v>13</v>
      </c>
      <c r="H1112" s="181">
        <v>17</v>
      </c>
      <c r="I1112" s="175">
        <v>121</v>
      </c>
      <c r="J1112" s="180">
        <v>86</v>
      </c>
      <c r="K1112" s="180">
        <v>18</v>
      </c>
      <c r="L1112" s="181">
        <v>17</v>
      </c>
      <c r="M1112" s="175">
        <v>117</v>
      </c>
      <c r="N1112" s="180">
        <v>83</v>
      </c>
      <c r="O1112" s="180">
        <v>17</v>
      </c>
      <c r="P1112" s="181">
        <v>17</v>
      </c>
    </row>
    <row r="1113" spans="1:16" x14ac:dyDescent="0.3">
      <c r="A1113" s="186" t="s">
        <v>260</v>
      </c>
      <c r="B1113" s="179" t="s">
        <v>681</v>
      </c>
      <c r="C1113" s="179" t="s">
        <v>2314</v>
      </c>
      <c r="D1113" s="178" t="s">
        <v>707</v>
      </c>
      <c r="E1113" s="175">
        <v>123</v>
      </c>
      <c r="F1113" s="180">
        <v>46</v>
      </c>
      <c r="G1113" s="180">
        <v>46</v>
      </c>
      <c r="H1113" s="181">
        <v>31</v>
      </c>
      <c r="I1113" s="175">
        <v>116</v>
      </c>
      <c r="J1113" s="180">
        <v>50</v>
      </c>
      <c r="K1113" s="180">
        <v>30</v>
      </c>
      <c r="L1113" s="181">
        <v>36</v>
      </c>
      <c r="M1113" s="175">
        <v>123</v>
      </c>
      <c r="N1113" s="180">
        <v>48</v>
      </c>
      <c r="O1113" s="180">
        <v>32</v>
      </c>
      <c r="P1113" s="181">
        <v>43</v>
      </c>
    </row>
    <row r="1114" spans="1:16" x14ac:dyDescent="0.3">
      <c r="A1114" s="186" t="s">
        <v>568</v>
      </c>
      <c r="B1114" s="179" t="s">
        <v>309</v>
      </c>
      <c r="C1114" s="179" t="s">
        <v>2315</v>
      </c>
      <c r="D1114" s="178" t="s">
        <v>336</v>
      </c>
      <c r="E1114" s="175">
        <v>120</v>
      </c>
      <c r="F1114" s="180">
        <v>68</v>
      </c>
      <c r="G1114" s="180">
        <v>9</v>
      </c>
      <c r="H1114" s="181">
        <v>43</v>
      </c>
      <c r="I1114" s="175">
        <v>117</v>
      </c>
      <c r="J1114" s="180">
        <v>67</v>
      </c>
      <c r="K1114" s="180">
        <v>4</v>
      </c>
      <c r="L1114" s="181">
        <v>46</v>
      </c>
      <c r="M1114" s="175">
        <v>114</v>
      </c>
      <c r="N1114" s="180">
        <v>66</v>
      </c>
      <c r="O1114" s="180">
        <v>4</v>
      </c>
      <c r="P1114" s="181">
        <v>44</v>
      </c>
    </row>
    <row r="1115" spans="1:16" x14ac:dyDescent="0.3">
      <c r="A1115" s="186" t="s">
        <v>568</v>
      </c>
      <c r="B1115" s="179" t="s">
        <v>309</v>
      </c>
      <c r="C1115" s="179" t="s">
        <v>2316</v>
      </c>
      <c r="D1115" s="178" t="s">
        <v>354</v>
      </c>
      <c r="E1115" s="175">
        <v>104</v>
      </c>
      <c r="F1115" s="180">
        <v>14</v>
      </c>
      <c r="G1115" s="180">
        <v>90</v>
      </c>
      <c r="H1115" s="181">
        <v>0</v>
      </c>
      <c r="I1115" s="175">
        <v>119</v>
      </c>
      <c r="J1115" s="180">
        <v>14</v>
      </c>
      <c r="K1115" s="180">
        <v>105</v>
      </c>
      <c r="L1115" s="181">
        <v>0</v>
      </c>
      <c r="M1115" s="175">
        <v>115</v>
      </c>
      <c r="N1115" s="180">
        <v>14</v>
      </c>
      <c r="O1115" s="180">
        <v>101</v>
      </c>
      <c r="P1115" s="181">
        <v>0</v>
      </c>
    </row>
    <row r="1116" spans="1:16" x14ac:dyDescent="0.3">
      <c r="A1116" s="186" t="s">
        <v>1085</v>
      </c>
      <c r="B1116" s="179" t="s">
        <v>181</v>
      </c>
      <c r="C1116" s="179" t="s">
        <v>2317</v>
      </c>
      <c r="D1116" s="178" t="s">
        <v>861</v>
      </c>
      <c r="E1116" s="175">
        <v>148</v>
      </c>
      <c r="F1116" s="180">
        <v>28</v>
      </c>
      <c r="G1116" s="180">
        <v>99</v>
      </c>
      <c r="H1116" s="181">
        <v>21</v>
      </c>
      <c r="I1116" s="175">
        <v>119</v>
      </c>
      <c r="J1116" s="180">
        <v>28</v>
      </c>
      <c r="K1116" s="180">
        <v>72</v>
      </c>
      <c r="L1116" s="181">
        <v>19</v>
      </c>
      <c r="M1116" s="175">
        <v>118</v>
      </c>
      <c r="N1116" s="180">
        <v>27</v>
      </c>
      <c r="O1116" s="180">
        <v>68</v>
      </c>
      <c r="P1116" s="181">
        <v>23</v>
      </c>
    </row>
    <row r="1117" spans="1:16" x14ac:dyDescent="0.3">
      <c r="A1117" s="186" t="s">
        <v>474</v>
      </c>
      <c r="B1117" s="179" t="s">
        <v>793</v>
      </c>
      <c r="C1117" s="179" t="s">
        <v>2318</v>
      </c>
      <c r="D1117" s="178" t="s">
        <v>801</v>
      </c>
      <c r="E1117" s="175">
        <v>106</v>
      </c>
      <c r="F1117" s="180">
        <v>54</v>
      </c>
      <c r="G1117" s="180">
        <v>25</v>
      </c>
      <c r="H1117" s="181">
        <v>27</v>
      </c>
      <c r="I1117" s="175">
        <v>114</v>
      </c>
      <c r="J1117" s="180">
        <v>56</v>
      </c>
      <c r="K1117" s="180">
        <v>29</v>
      </c>
      <c r="L1117" s="181">
        <v>29</v>
      </c>
      <c r="M1117" s="175">
        <v>115</v>
      </c>
      <c r="N1117" s="180">
        <v>57</v>
      </c>
      <c r="O1117" s="180">
        <v>26</v>
      </c>
      <c r="P1117" s="181">
        <v>32</v>
      </c>
    </row>
    <row r="1118" spans="1:16" x14ac:dyDescent="0.3">
      <c r="A1118" s="186" t="s">
        <v>1130</v>
      </c>
      <c r="B1118" s="179" t="s">
        <v>272</v>
      </c>
      <c r="C1118" s="179" t="s">
        <v>2319</v>
      </c>
      <c r="D1118" s="178" t="s">
        <v>563</v>
      </c>
      <c r="E1118" s="175">
        <v>104</v>
      </c>
      <c r="F1118" s="180">
        <v>54</v>
      </c>
      <c r="G1118" s="180">
        <v>16</v>
      </c>
      <c r="H1118" s="181">
        <v>34</v>
      </c>
      <c r="I1118" s="175">
        <v>109</v>
      </c>
      <c r="J1118" s="180">
        <v>53</v>
      </c>
      <c r="K1118" s="180">
        <v>17</v>
      </c>
      <c r="L1118" s="181">
        <v>39</v>
      </c>
      <c r="M1118" s="175">
        <v>114</v>
      </c>
      <c r="N1118" s="180">
        <v>53</v>
      </c>
      <c r="O1118" s="180">
        <v>19</v>
      </c>
      <c r="P1118" s="181">
        <v>42</v>
      </c>
    </row>
    <row r="1119" spans="1:16" x14ac:dyDescent="0.3">
      <c r="A1119" s="187" t="s">
        <v>747</v>
      </c>
      <c r="B1119" s="179" t="s">
        <v>1173</v>
      </c>
      <c r="C1119" s="179" t="s">
        <v>2320</v>
      </c>
      <c r="D1119" s="179" t="s">
        <v>249</v>
      </c>
      <c r="E1119" s="175">
        <v>107</v>
      </c>
      <c r="F1119" s="180">
        <v>58</v>
      </c>
      <c r="G1119" s="180">
        <v>13</v>
      </c>
      <c r="H1119" s="181">
        <v>36</v>
      </c>
      <c r="I1119" s="175">
        <v>108</v>
      </c>
      <c r="J1119" s="180">
        <v>63</v>
      </c>
      <c r="K1119" s="180">
        <v>7</v>
      </c>
      <c r="L1119" s="181">
        <v>38</v>
      </c>
      <c r="M1119" s="175">
        <v>111</v>
      </c>
      <c r="N1119" s="180">
        <v>64</v>
      </c>
      <c r="O1119" s="180">
        <v>9</v>
      </c>
      <c r="P1119" s="181">
        <v>38</v>
      </c>
    </row>
    <row r="1120" spans="1:16" x14ac:dyDescent="0.3">
      <c r="A1120" s="186" t="s">
        <v>568</v>
      </c>
      <c r="B1120" s="179" t="s">
        <v>1163</v>
      </c>
      <c r="C1120" s="179" t="s">
        <v>2321</v>
      </c>
      <c r="D1120" s="179" t="s">
        <v>902</v>
      </c>
      <c r="E1120" s="175">
        <v>102</v>
      </c>
      <c r="F1120" s="180">
        <v>45</v>
      </c>
      <c r="G1120" s="180">
        <v>8</v>
      </c>
      <c r="H1120" s="181">
        <v>49</v>
      </c>
      <c r="I1120" s="175">
        <v>110</v>
      </c>
      <c r="J1120" s="180">
        <v>47</v>
      </c>
      <c r="K1120" s="180">
        <v>14</v>
      </c>
      <c r="L1120" s="181">
        <v>49</v>
      </c>
      <c r="M1120" s="175">
        <v>110</v>
      </c>
      <c r="N1120" s="180">
        <v>45</v>
      </c>
      <c r="O1120" s="180">
        <v>14</v>
      </c>
      <c r="P1120" s="181">
        <v>51</v>
      </c>
    </row>
    <row r="1121" spans="1:16" x14ac:dyDescent="0.3">
      <c r="A1121" s="186" t="s">
        <v>938</v>
      </c>
      <c r="B1121" s="179" t="s">
        <v>1163</v>
      </c>
      <c r="C1121" s="179" t="s">
        <v>2322</v>
      </c>
      <c r="D1121" s="178" t="s">
        <v>1167</v>
      </c>
      <c r="E1121" s="175">
        <v>108</v>
      </c>
      <c r="F1121" s="180">
        <v>64</v>
      </c>
      <c r="G1121" s="180">
        <v>6</v>
      </c>
      <c r="H1121" s="181">
        <v>38</v>
      </c>
      <c r="I1121" s="175">
        <v>106</v>
      </c>
      <c r="J1121" s="180">
        <v>65</v>
      </c>
      <c r="K1121" s="180">
        <v>8</v>
      </c>
      <c r="L1121" s="181">
        <v>33</v>
      </c>
      <c r="M1121" s="175">
        <v>104</v>
      </c>
      <c r="N1121" s="180">
        <v>64</v>
      </c>
      <c r="O1121" s="180">
        <v>8</v>
      </c>
      <c r="P1121" s="181">
        <v>32</v>
      </c>
    </row>
    <row r="1122" spans="1:16" x14ac:dyDescent="0.3">
      <c r="A1122" s="186" t="s">
        <v>938</v>
      </c>
      <c r="B1122" s="179" t="s">
        <v>1163</v>
      </c>
      <c r="C1122" s="179" t="s">
        <v>2323</v>
      </c>
      <c r="D1122" s="178" t="s">
        <v>1166</v>
      </c>
      <c r="E1122" s="175">
        <v>108</v>
      </c>
      <c r="F1122" s="180">
        <v>41</v>
      </c>
      <c r="G1122" s="180">
        <v>27</v>
      </c>
      <c r="H1122" s="181">
        <v>40</v>
      </c>
      <c r="I1122" s="175">
        <v>106</v>
      </c>
      <c r="J1122" s="180">
        <v>41</v>
      </c>
      <c r="K1122" s="180">
        <v>27</v>
      </c>
      <c r="L1122" s="181">
        <v>38</v>
      </c>
      <c r="M1122" s="175">
        <v>109</v>
      </c>
      <c r="N1122" s="180">
        <v>42</v>
      </c>
      <c r="O1122" s="180">
        <v>25</v>
      </c>
      <c r="P1122" s="181">
        <v>42</v>
      </c>
    </row>
    <row r="1123" spans="1:16" x14ac:dyDescent="0.3">
      <c r="A1123" s="186" t="s">
        <v>568</v>
      </c>
      <c r="B1123" s="179" t="s">
        <v>1163</v>
      </c>
      <c r="C1123" s="179" t="s">
        <v>2324</v>
      </c>
      <c r="D1123" s="178" t="s">
        <v>1171</v>
      </c>
      <c r="E1123" s="175">
        <v>85</v>
      </c>
      <c r="F1123" s="180">
        <v>53</v>
      </c>
      <c r="G1123" s="180">
        <v>2</v>
      </c>
      <c r="H1123" s="181">
        <v>30</v>
      </c>
      <c r="I1123" s="175">
        <v>88</v>
      </c>
      <c r="J1123" s="180">
        <v>52</v>
      </c>
      <c r="K1123" s="180">
        <v>2</v>
      </c>
      <c r="L1123" s="181">
        <v>34</v>
      </c>
      <c r="M1123" s="175">
        <v>93</v>
      </c>
      <c r="N1123" s="180">
        <v>55</v>
      </c>
      <c r="O1123" s="180">
        <v>3</v>
      </c>
      <c r="P1123" s="181">
        <v>35</v>
      </c>
    </row>
    <row r="1124" spans="1:16" x14ac:dyDescent="0.3">
      <c r="A1124" s="186" t="s">
        <v>308</v>
      </c>
      <c r="B1124" s="179" t="s">
        <v>1163</v>
      </c>
      <c r="C1124" s="179" t="s">
        <v>2325</v>
      </c>
      <c r="D1124" s="178" t="s">
        <v>1168</v>
      </c>
      <c r="E1124" s="175">
        <v>78</v>
      </c>
      <c r="F1124" s="180">
        <v>43</v>
      </c>
      <c r="G1124" s="180">
        <v>4</v>
      </c>
      <c r="H1124" s="181">
        <v>31</v>
      </c>
      <c r="I1124" s="175">
        <v>78</v>
      </c>
      <c r="J1124" s="180">
        <v>43</v>
      </c>
      <c r="K1124" s="180">
        <v>4</v>
      </c>
      <c r="L1124" s="181">
        <v>31</v>
      </c>
      <c r="M1124" s="175">
        <v>77</v>
      </c>
      <c r="N1124" s="180">
        <v>40</v>
      </c>
      <c r="O1124" s="180">
        <v>4</v>
      </c>
      <c r="P1124" s="181">
        <v>33</v>
      </c>
    </row>
    <row r="1125" spans="1:16" x14ac:dyDescent="0.3">
      <c r="A1125" s="186" t="s">
        <v>924</v>
      </c>
      <c r="B1125" s="179" t="s">
        <v>1173</v>
      </c>
      <c r="C1125" s="179" t="s">
        <v>2326</v>
      </c>
      <c r="D1125" s="178" t="s">
        <v>1177</v>
      </c>
      <c r="E1125" s="175">
        <v>74</v>
      </c>
      <c r="F1125" s="180">
        <v>31</v>
      </c>
      <c r="G1125" s="180">
        <v>19</v>
      </c>
      <c r="H1125" s="181">
        <v>24</v>
      </c>
      <c r="I1125" s="175">
        <v>74</v>
      </c>
      <c r="J1125" s="180">
        <v>32</v>
      </c>
      <c r="K1125" s="180">
        <v>19</v>
      </c>
      <c r="L1125" s="181">
        <v>23</v>
      </c>
      <c r="M1125" s="175">
        <v>78</v>
      </c>
      <c r="N1125" s="180">
        <v>30</v>
      </c>
      <c r="O1125" s="180">
        <v>22</v>
      </c>
      <c r="P1125" s="181">
        <v>26</v>
      </c>
    </row>
    <row r="1126" spans="1:16" x14ac:dyDescent="0.3">
      <c r="A1126" s="186" t="s">
        <v>107</v>
      </c>
      <c r="B1126" s="179" t="s">
        <v>1173</v>
      </c>
      <c r="C1126" s="179" t="s">
        <v>2327</v>
      </c>
      <c r="D1126" s="178" t="s">
        <v>1176</v>
      </c>
      <c r="E1126" s="175">
        <v>87</v>
      </c>
      <c r="F1126" s="180">
        <v>0</v>
      </c>
      <c r="G1126" s="180">
        <v>87</v>
      </c>
      <c r="H1126" s="181">
        <v>0</v>
      </c>
      <c r="I1126" s="175">
        <v>84</v>
      </c>
      <c r="J1126" s="180">
        <v>0</v>
      </c>
      <c r="K1126" s="180">
        <v>82</v>
      </c>
      <c r="L1126" s="181">
        <v>2</v>
      </c>
      <c r="M1126" s="175">
        <v>66</v>
      </c>
      <c r="N1126" s="180">
        <v>0</v>
      </c>
      <c r="O1126" s="180">
        <v>66</v>
      </c>
      <c r="P1126" s="181">
        <v>0</v>
      </c>
    </row>
    <row r="1127" spans="1:16" x14ac:dyDescent="0.3">
      <c r="A1127" s="186" t="s">
        <v>107</v>
      </c>
      <c r="B1127" s="179" t="s">
        <v>1163</v>
      </c>
      <c r="C1127" s="179" t="s">
        <v>2328</v>
      </c>
      <c r="D1127" s="178" t="s">
        <v>1215</v>
      </c>
      <c r="E1127" s="175">
        <v>42</v>
      </c>
      <c r="F1127" s="180">
        <v>12</v>
      </c>
      <c r="G1127" s="180">
        <v>10</v>
      </c>
      <c r="H1127" s="181">
        <v>20</v>
      </c>
      <c r="I1127" s="175">
        <v>58</v>
      </c>
      <c r="J1127" s="180">
        <v>12</v>
      </c>
      <c r="K1127" s="180">
        <v>25</v>
      </c>
      <c r="L1127" s="181">
        <v>21</v>
      </c>
      <c r="M1127" s="175">
        <v>58</v>
      </c>
      <c r="N1127" s="180">
        <v>12</v>
      </c>
      <c r="O1127" s="180">
        <v>25</v>
      </c>
      <c r="P1127" s="181">
        <v>21</v>
      </c>
    </row>
    <row r="1128" spans="1:16" x14ac:dyDescent="0.3">
      <c r="A1128" s="186" t="s">
        <v>512</v>
      </c>
      <c r="B1128" s="179" t="s">
        <v>1163</v>
      </c>
      <c r="C1128" s="179" t="s">
        <v>2329</v>
      </c>
      <c r="D1128" s="178" t="s">
        <v>1169</v>
      </c>
      <c r="E1128" s="175">
        <v>53</v>
      </c>
      <c r="F1128" s="180">
        <v>17</v>
      </c>
      <c r="G1128" s="180">
        <v>34</v>
      </c>
      <c r="H1128" s="181">
        <v>2</v>
      </c>
      <c r="I1128" s="175">
        <v>58</v>
      </c>
      <c r="J1128" s="180">
        <v>17</v>
      </c>
      <c r="K1128" s="180">
        <v>40</v>
      </c>
      <c r="L1128" s="181">
        <v>1</v>
      </c>
      <c r="M1128" s="175">
        <v>56</v>
      </c>
      <c r="N1128" s="180">
        <v>17</v>
      </c>
      <c r="O1128" s="180">
        <v>38</v>
      </c>
      <c r="P1128" s="181">
        <v>1</v>
      </c>
    </row>
    <row r="1129" spans="1:16" x14ac:dyDescent="0.3">
      <c r="A1129" s="188" t="s">
        <v>1085</v>
      </c>
      <c r="B1129" s="189" t="s">
        <v>1163</v>
      </c>
      <c r="C1129" s="189" t="s">
        <v>2330</v>
      </c>
      <c r="D1129" s="151" t="s">
        <v>354</v>
      </c>
      <c r="E1129" s="190">
        <v>31</v>
      </c>
      <c r="F1129" s="193">
        <v>13</v>
      </c>
      <c r="G1129" s="193">
        <v>10</v>
      </c>
      <c r="H1129" s="191">
        <v>8</v>
      </c>
      <c r="I1129" s="190">
        <v>32</v>
      </c>
      <c r="J1129" s="193">
        <v>13</v>
      </c>
      <c r="K1129" s="193">
        <v>12</v>
      </c>
      <c r="L1129" s="191">
        <v>7</v>
      </c>
      <c r="M1129" s="190">
        <v>46</v>
      </c>
      <c r="N1129" s="193">
        <v>14</v>
      </c>
      <c r="O1129" s="193">
        <v>25</v>
      </c>
      <c r="P1129" s="191">
        <v>7</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2025-03-08T01:29:04Z</dcterms:modified>
</cp:coreProperties>
</file>